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ngelap\Downloads\"/>
    </mc:Choice>
  </mc:AlternateContent>
  <xr:revisionPtr revIDLastSave="0" documentId="13_ncr:1_{ED621D81-8DD1-4B24-9498-48C3B1CC981B}" xr6:coauthVersionLast="47" xr6:coauthVersionMax="47" xr10:uidLastSave="{00000000-0000-0000-0000-000000000000}"/>
  <bookViews>
    <workbookView xWindow="-120" yWindow="-120" windowWidth="29040" windowHeight="15720" firstSheet="3" activeTab="3" xr2:uid="{00000000-000D-0000-FFFF-FFFF00000000}"/>
  </bookViews>
  <sheets>
    <sheet name="Resumen" sheetId="1" r:id="rId1"/>
    <sheet name="Procesos laborales" sheetId="2" r:id="rId2"/>
    <sheet name="Controversias contractuales" sheetId="3" r:id="rId3"/>
    <sheet name="Simple nulidad" sheetId="4" r:id="rId4"/>
    <sheet name="Nulidad y restablecimiento" sheetId="5" r:id="rId5"/>
    <sheet name="Reparación directa" sheetId="6" r:id="rId6"/>
    <sheet name="Ejecutivo conexo" sheetId="7" r:id="rId7"/>
    <sheet name="Acción Popular" sheetId="8" r:id="rId8"/>
    <sheet name="Repetición" sheetId="10" r:id="rId9"/>
    <sheet name="Pendientes por admisión" sheetId="9"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 l="1"/>
</calcChain>
</file>

<file path=xl/sharedStrings.xml><?xml version="1.0" encoding="utf-8"?>
<sst xmlns="http://schemas.openxmlformats.org/spreadsheetml/2006/main" count="282" uniqueCount="180">
  <si>
    <t>PROCESOS JUDICIALES Y ESTADO ACTUAL  •  ICFE</t>
  </si>
  <si>
    <t>No.</t>
  </si>
  <si>
    <t>Categoría</t>
  </si>
  <si>
    <t>N.° Procesos</t>
  </si>
  <si>
    <t>Procesos laborales</t>
  </si>
  <si>
    <t>Controversias contractuales</t>
  </si>
  <si>
    <t>Simple nulidad</t>
  </si>
  <si>
    <t>Nulidad y restablecimiento</t>
  </si>
  <si>
    <t>Reparación directa</t>
  </si>
  <si>
    <t>Ejecutivo conexo</t>
  </si>
  <si>
    <t>Acción popular</t>
  </si>
  <si>
    <t>TOTAL</t>
  </si>
  <si>
    <t>PROCESOS LABORALES  •  ICFE</t>
  </si>
  <si>
    <t>Expediente</t>
  </si>
  <si>
    <t>Demandante</t>
  </si>
  <si>
    <t>Demandado</t>
  </si>
  <si>
    <t>Despacho</t>
  </si>
  <si>
    <t>Estado del proceso</t>
  </si>
  <si>
    <t>Causa</t>
  </si>
  <si>
    <t>1</t>
  </si>
  <si>
    <t>Adriana Ochoa Ariza – ICFE (Solidaridad)</t>
  </si>
  <si>
    <t>Solidaridad
Art. 34 C.S.T.</t>
  </si>
  <si>
    <t>2</t>
  </si>
  <si>
    <t>Ilder Rivera Losada</t>
  </si>
  <si>
    <t>Consorcio Innovar 2014
ICFE(solidaridad)</t>
  </si>
  <si>
    <t>3</t>
  </si>
  <si>
    <t>Ramiro Torres Brand</t>
  </si>
  <si>
    <t>Consorcio Innovar 2014
ICFE (Solidaridad)</t>
  </si>
  <si>
    <t>Juzgado de Circuito - 1 Laboral Florencia</t>
  </si>
  <si>
    <t>4</t>
  </si>
  <si>
    <t>Luisa Fernanda Pulido Buitrago
Diego Andres Culma Candil</t>
  </si>
  <si>
    <t>Consorcio P300
ICFE (Solidaridad)</t>
  </si>
  <si>
    <t>Despacho 000 - Tribunal Superior - Laboral - Bogotá *
Ponente: Elcy Jimena Valencia Castrillon
Juzgado de Circuito - 9 Laboral Bogotá
Acumulado
Del
Juzgado de Circuito - 21 Laboral Bogotá</t>
  </si>
  <si>
    <t>6</t>
  </si>
  <si>
    <t>Norberto Ramirez Chala</t>
  </si>
  <si>
    <t>Consorcio Mantenimiento 2015 – ICFE (Solidaridad)</t>
  </si>
  <si>
    <t>Juzgado 01 Promiscuo del Circuito de San Jose del
Guaviare</t>
  </si>
  <si>
    <t>Solidaridad
Art. 34 C.S.T.</t>
  </si>
  <si>
    <t>Janier Andres Aroca Avilez</t>
  </si>
  <si>
    <t>Cleaner S.A.,
ICFE (Solidaridad)</t>
  </si>
  <si>
    <t>8</t>
  </si>
  <si>
    <t>Yuri
Alexandra Cano Martinez</t>
  </si>
  <si>
    <t>9</t>
  </si>
  <si>
    <t>Jairo Enrique Florez Quintero</t>
  </si>
  <si>
    <t>Colpensiones
Vinculada: ICFE</t>
  </si>
  <si>
    <t>Compartibilidad de la pensión</t>
  </si>
  <si>
    <t>Nuvia Abilez Horta</t>
  </si>
  <si>
    <t>Cleanear S.a
ICFE (Solidaridad)</t>
  </si>
  <si>
    <t>Juzgado 2 Municipal de Pequeñas Causas Laborales de Villavicencio</t>
  </si>
  <si>
    <t>CONTROVERSIAS CONTRACTUALES  •  ICFE</t>
  </si>
  <si>
    <t>ICFE</t>
  </si>
  <si>
    <t>Soldado Profesional ® Jhon Fredy  Garcia Guarin, Señora Edilma Guarín de García</t>
  </si>
  <si>
    <t>Restitución de inmueble arrendado</t>
  </si>
  <si>
    <t>110013343 06120230002300</t>
  </si>
  <si>
    <t>Union Temporal Camco 2021</t>
  </si>
  <si>
    <t>Instituto de Casas Fiscales del Ejército</t>
  </si>
  <si>
    <t>Incumplimiento de las obligaciones contractuales.
Nulidad de los actos administrativos sancionatorios</t>
  </si>
  <si>
    <t>Union Temporal Mantenimiento ICFE 2017.</t>
  </si>
  <si>
    <t>Universidad Distrital Francisco José de Caldas</t>
  </si>
  <si>
    <t>5</t>
  </si>
  <si>
    <t>Consorcio Casas Fiscales G10</t>
  </si>
  <si>
    <t>Incumplimiento parcial de las obligaciones del contrato por parte del contratista</t>
  </si>
  <si>
    <t>Juzgado Administrativo Oral 061 Bogota</t>
  </si>
  <si>
    <t>18/06/2025 juzgado archiva proceso y remite a juzgado de riohacha</t>
  </si>
  <si>
    <t>Incumplimiento de las obligaciones contractuales. Nulidad de los actos administrativos sancionatorios
Pasar solictud de ingreso
10 de febrero 2025-2540609
15/02/2026 ya con ingreso</t>
  </si>
  <si>
    <t>Consorcio Larandia Casa Fiscal</t>
  </si>
  <si>
    <t>Consorcio Concrecapital.</t>
  </si>
  <si>
    <t>Incumplimiento de las obligaciones contractuales. Nulidad de los actos administrativos sancionatorios</t>
  </si>
  <si>
    <t>SIMPLE NULIDAD  •  ICFE</t>
  </si>
  <si>
    <t>Jorge Ivan Reyes Barrera</t>
  </si>
  <si>
    <t>Comision Nacional del Servicio Civil</t>
  </si>
  <si>
    <t>Consejo de Estado - SCA Seccion Segunda</t>
  </si>
  <si>
    <t>11001032500020220026600
Se acumuló al se acumula al expediente 11001032500020190068100</t>
  </si>
  <si>
    <t>Asodefensa</t>
  </si>
  <si>
    <t>CNSC
Viculado-ICFE</t>
  </si>
  <si>
    <t>Consejo de Estado</t>
  </si>
  <si>
    <t>NULIDAD Y RESTABLECIMIENTO  •  ICFE</t>
  </si>
  <si>
    <t>Union Temporal Kaiser</t>
  </si>
  <si>
    <t>Juzgado Administrativo del Cto de Ibague</t>
  </si>
  <si>
    <t>Expedición irregular de actos administrativos (acto de adjudicación contrato)</t>
  </si>
  <si>
    <t>REPARACIÓN DIRECTA  •  ICFE</t>
  </si>
  <si>
    <t>Elkin Dario Herrera Herrera</t>
  </si>
  <si>
    <t>Falla en el servicio por contrato de obra pública</t>
  </si>
  <si>
    <t>Alejandro Linero Darby y Otros</t>
  </si>
  <si>
    <t>Nación – Ministerio de Defensa- Ejército Nacional Club Militar de Oficiales del Ejército Nacional – Círculo de  Suboficiales de las Fuerzas Militares - Instituto de Casas Fiscales del Ejército Nacional</t>
  </si>
  <si>
    <t>Responsabilidad por ocupación permentente de inmueble</t>
  </si>
  <si>
    <t>EJECUTIVO CONEXO  •  ICFE</t>
  </si>
  <si>
    <t>Jhon Italo Camberos Diaz</t>
  </si>
  <si>
    <t>Juzgado 35 Administrativo – Oral
Bogotá D.C.</t>
  </si>
  <si>
    <t>Acción de repetición</t>
  </si>
  <si>
    <t>ACCIÓN POPULAR  •  ICFE</t>
  </si>
  <si>
    <t>Defensoría del Pueblo Regional Magdalena Medio.</t>
  </si>
  <si>
    <t>Ejército Nacional, Instituto de
Casas Fiscales del Ejército. Distrito Especial de Barrancabermeja
, Ministerio Público: Magdalena del Carmen Galvis
Pacheco Procuradora 214 Judicial para Asuntos Administrativos</t>
  </si>
  <si>
    <t>Afectaciones a derechos colectivos en relación con uso de inmuebles fiscales</t>
  </si>
  <si>
    <t>PENDIENTES POR ADMISIÓN  •  ICFE</t>
  </si>
  <si>
    <t>Nulidad y restablecimiento del derecho</t>
  </si>
  <si>
    <t>Consorcio Fracor</t>
  </si>
  <si>
    <t>NA</t>
  </si>
  <si>
    <t>El día de la audiencia celebrada el tres (03) de octubre de 2025, la conciliación se declaró fallida por falta de ánimo conciliatorio de las partes.
Pendiente que el contratante radique la demanda</t>
  </si>
  <si>
    <t>11001310500920170019501
11001310500920170019500
Acumulado
11001310502120170060600</t>
  </si>
  <si>
    <t>44001334000420250007800</t>
  </si>
  <si>
    <t xml:space="preserve">
11001333603720250016700</t>
  </si>
  <si>
    <t>73001333301120240025600</t>
  </si>
  <si>
    <t>47001333300720200021500</t>
  </si>
  <si>
    <t>Juzgado 007 Administrativo de Villavicencio</t>
  </si>
  <si>
    <t>Cherry Johana Ramírez</t>
  </si>
  <si>
    <t xml:space="preserve">
50001333300720250024800</t>
  </si>
  <si>
    <t>05001333301320190038601</t>
  </si>
  <si>
    <t>66001333300620210016600</t>
  </si>
  <si>
    <t>Acción de Repetición Oscar Armando Ramos Celis</t>
  </si>
  <si>
    <t>REPETICIÓN  •  ICFE</t>
  </si>
  <si>
    <t>Elkin Rondo, Henry Mejía y Giovanni Rodríguez</t>
  </si>
  <si>
    <t>Juzgado 66 Administrativo de Bogotá</t>
  </si>
  <si>
    <t>11001334306620260026500</t>
  </si>
  <si>
    <t>Repetición</t>
  </si>
  <si>
    <t>17-07-2026: Sin novedad</t>
  </si>
  <si>
    <t>Juzgado 61 Administrativo de Bogotá</t>
  </si>
  <si>
    <t>05001333301320190038600</t>
  </si>
  <si>
    <t>Juzgado 13 Administrativo de Medellín (Primera Instancia)</t>
  </si>
  <si>
    <t xml:space="preserve">Juzgado 06 Administrativo de Pereira </t>
  </si>
  <si>
    <t>Tribunal Administrativo de Antioquia (Segunda Instancia</t>
  </si>
  <si>
    <t xml:space="preserve">18001333300220230039501
</t>
  </si>
  <si>
    <t>18001333300220230039500</t>
  </si>
  <si>
    <t>Juzgado 02 Administrativo de Florencia</t>
  </si>
  <si>
    <t>Tribunal Administrativo Caqueta</t>
  </si>
  <si>
    <t>18001333300320240026200</t>
  </si>
  <si>
    <t>Juzgado 03 Administrativo de Florencia</t>
  </si>
  <si>
    <t>Juzgado 04 Administrativo de Riohacha</t>
  </si>
  <si>
    <t>Juzgado 37 Administrativo de Bogotá</t>
  </si>
  <si>
    <t xml:space="preserve">11001333603720170006701
</t>
  </si>
  <si>
    <t>11001333603720170006700</t>
  </si>
  <si>
    <t>La Nación - Ministerio de Defensa Nacional – Instituto de Casas Fiscales del Ejército y Otros</t>
  </si>
  <si>
    <t>Juzgado 11 Administrativo del Circuito</t>
  </si>
  <si>
    <t>Tribunal Administrativo de Cundinamarca</t>
  </si>
  <si>
    <t xml:space="preserve">68081333300120230007101
</t>
  </si>
  <si>
    <t>68081333300120230007100</t>
  </si>
  <si>
    <t>juzgado 01 Administrativo de Barrancabermeja</t>
  </si>
  <si>
    <t>Tribunal Administrativo de Santander</t>
  </si>
  <si>
    <t>Juzgado 01 del Circuito Laboral de Florencia</t>
  </si>
  <si>
    <t>Tribunal Superior de Florencia</t>
  </si>
  <si>
    <t>18001310500120120029400</t>
  </si>
  <si>
    <t>18001310500120120029401
Consulta Rama Judicial</t>
  </si>
  <si>
    <t>1.Albeiro Salinas Zambrano y Uriel Espinosa Urbano</t>
  </si>
  <si>
    <t>18001310500120160048700</t>
  </si>
  <si>
    <t>18001310500120160048701
Consulta Rama Judicial</t>
  </si>
  <si>
    <t>Juzgado 02 Laboral del Circuito de Florencia</t>
  </si>
  <si>
    <t>18001310500120170001600
Consulta Rama Judicial</t>
  </si>
  <si>
    <t>95001318900120180016400
Consulta SIUGJ</t>
  </si>
  <si>
    <t>50001410500120230050700</t>
  </si>
  <si>
    <t>50001410500120230050701
Consulta SIUGJ</t>
  </si>
  <si>
    <t>Juzgado 001 Municipal de Pequeñas Causas Laborales de Villavicencio</t>
  </si>
  <si>
    <t>Juzgado 002 Laboral de Villavicencio (Segunda Instancia)</t>
  </si>
  <si>
    <t>50001410500120240003700
Consulta SIUGJ</t>
  </si>
  <si>
    <t>Juzgado 01 Municipal de Pequeñas Causas Laborales de
Villavicencio</t>
  </si>
  <si>
    <t xml:space="preserve">
11001410501120250096601</t>
  </si>
  <si>
    <t>11001410501120220096600</t>
  </si>
  <si>
    <t>Juzgado 11 Municipal de Pequeñas Causas Laborales de Bogotá</t>
  </si>
  <si>
    <t>50001410500220240021700
Consulta SIUGJ</t>
  </si>
  <si>
    <t xml:space="preserve">
Pendiente de sentencia de segunda instancia</t>
  </si>
  <si>
    <t xml:space="preserve">
Pendiente sentencia de segunda instancia</t>
  </si>
  <si>
    <t>Pendiente de resolver incidente de nulidad presentado por el Ministerio de Defensa</t>
  </si>
  <si>
    <t>Pendiente sentencia de segunda instancia</t>
  </si>
  <si>
    <t xml:space="preserve">
En trámite de primera instancia
Audiencia de trámite y juzgamiento el el 05 de agosto de 2026 a las 9:00 a.m.</t>
  </si>
  <si>
    <t xml:space="preserve">En trámite de segunda instancia
</t>
  </si>
  <si>
    <t>En trámite de primera instancia
Audiencia Inicial para el 17 de noviembre de 2026 a las 9:00 a.m.</t>
  </si>
  <si>
    <t>Pendiente resultas del Grado Jurisdiccional de Consulta</t>
  </si>
  <si>
    <t xml:space="preserve">En trámite de primera instancia. </t>
  </si>
  <si>
    <t>Pendiente fijación de audiencia inicial</t>
  </si>
  <si>
    <t>Audiencia Iniciall para el 08 de julio de 2027 a las 11:30 a.m.</t>
  </si>
  <si>
    <t>Pendiente resultas de un recurso de reposición frente a la contestación de la demanda
Pendiente fijación de audiencia inicial</t>
  </si>
  <si>
    <t>Pendiente sentencia de primera instancia</t>
  </si>
  <si>
    <r>
      <t xml:space="preserve">Audiencia Inicial para el </t>
    </r>
    <r>
      <rPr>
        <b/>
        <sz val="12"/>
        <rFont val="Libre Franklin"/>
      </rPr>
      <t>13 de agosto de 2026 a las 3:00 p.m.</t>
    </r>
  </si>
  <si>
    <t>En trámite de primera instancia.</t>
  </si>
  <si>
    <t xml:space="preserve">En trámite de embargos </t>
  </si>
  <si>
    <t>Proceso terminado. Se hace seguimiento al ser una acción popular</t>
  </si>
  <si>
    <t>Presentación de demanda</t>
  </si>
  <si>
    <t>*Se acumulan 2 procesos de controversias contractuales</t>
  </si>
  <si>
    <t>* Se acumulan 2 procesos de simple nulidad</t>
  </si>
  <si>
    <t>44001334000420250007800 (acumulado)</t>
  </si>
  <si>
    <t>11001032500020190068100 (acumulado)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</si>
</sst>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Calibri"/>
      <family val="2"/>
      <scheme val="minor"/>
    </font>
    <font>
      <b/>
      <sz val="13"/>
      <color rgb="FFFFFFFF"/>
      <name val="Libre Franklin"/>
    </font>
    <font>
      <b/>
      <sz val="10"/>
      <color rgb="FFFFFFFF"/>
      <name val="Libre Franklin"/>
    </font>
    <font>
      <sz val="10"/>
      <name val="Libre Franklin"/>
    </font>
    <font>
      <b/>
      <sz val="10"/>
      <name val="Libre Franklin"/>
    </font>
    <font>
      <b/>
      <sz val="12"/>
      <color rgb="FFFFFFFF"/>
      <name val="Libre Franklin"/>
    </font>
    <font>
      <b/>
      <sz val="12"/>
      <name val="Libre Franklin"/>
    </font>
    <font>
      <sz val="12"/>
      <name val="Libre Franklin"/>
    </font>
    <font>
      <sz val="8"/>
      <name val="Calibri"/>
      <family val="2"/>
      <scheme val="minor"/>
    </font>
    <font>
      <sz val="12"/>
      <color theme="1"/>
      <name val="Libre Franklin"/>
    </font>
    <font>
      <sz val="8"/>
      <color rgb="FF000000"/>
      <name val="Bookman Old Style"/>
      <family val="1"/>
    </font>
  </fonts>
  <fills count="7">
    <fill>
      <patternFill patternType="none"/>
    </fill>
    <fill>
      <patternFill patternType="gray125"/>
    </fill>
    <fill>
      <patternFill patternType="solid">
        <fgColor rgb="FF1A3A5C"/>
      </patternFill>
    </fill>
    <fill>
      <patternFill patternType="solid">
        <fgColor rgb="FF2C4F7C"/>
      </patternFill>
    </fill>
    <fill>
      <patternFill patternType="solid">
        <fgColor rgb="FFFFFFFF"/>
      </patternFill>
    </fill>
    <fill>
      <patternFill patternType="solid">
        <fgColor rgb="FFF5F5F5"/>
      </patternFill>
    </fill>
    <fill>
      <patternFill patternType="solid">
        <fgColor theme="0" tint="-4.9989318521683403E-2"/>
        <bgColor indexed="64"/>
      </patternFill>
    </fill>
  </fills>
  <borders count="21">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bottom/>
      <diagonal/>
    </border>
    <border>
      <left style="thin">
        <color auto="1"/>
      </left>
      <right style="medium">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style="medium">
        <color indexed="64"/>
      </top>
      <bottom style="thin">
        <color indexed="64"/>
      </bottom>
      <diagonal/>
    </border>
    <border>
      <left style="thin">
        <color auto="1"/>
      </left>
      <right style="medium">
        <color indexed="64"/>
      </right>
      <top style="thin">
        <color indexed="64"/>
      </top>
      <bottom style="medium">
        <color indexed="64"/>
      </bottom>
      <diagonal/>
    </border>
    <border>
      <left style="medium">
        <color auto="1"/>
      </left>
      <right style="thin">
        <color auto="1"/>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3">
    <xf numFmtId="0" fontId="0" fillId="0" borderId="0" xfId="0"/>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4" fillId="4" borderId="2" xfId="0" applyFont="1" applyFill="1" applyBorder="1" applyAlignment="1">
      <alignment horizontal="center" vertical="center"/>
    </xf>
    <xf numFmtId="0" fontId="5" fillId="4" borderId="3" xfId="0" applyFont="1" applyFill="1" applyBorder="1" applyAlignment="1">
      <alignment horizontal="left" vertical="center"/>
    </xf>
    <xf numFmtId="0" fontId="4" fillId="4" borderId="4" xfId="0" applyFont="1" applyFill="1" applyBorder="1" applyAlignment="1">
      <alignment horizontal="center" vertical="center"/>
    </xf>
    <xf numFmtId="0" fontId="4" fillId="5" borderId="2" xfId="0" applyFont="1" applyFill="1" applyBorder="1" applyAlignment="1">
      <alignment horizontal="center" vertical="center"/>
    </xf>
    <xf numFmtId="0" fontId="5" fillId="5" borderId="3" xfId="0" applyFont="1" applyFill="1" applyBorder="1" applyAlignment="1">
      <alignment horizontal="left" vertical="center"/>
    </xf>
    <xf numFmtId="0" fontId="4" fillId="5" borderId="4"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5" fillId="4" borderId="2" xfId="0" applyFont="1" applyFill="1" applyBorder="1" applyAlignment="1">
      <alignment horizontal="center" vertical="top" wrapText="1"/>
    </xf>
    <xf numFmtId="0" fontId="4" fillId="4" borderId="3" xfId="0" applyFont="1" applyFill="1" applyBorder="1" applyAlignment="1">
      <alignment horizontal="left" vertical="top" wrapText="1"/>
    </xf>
    <xf numFmtId="0" fontId="4" fillId="4" borderId="4" xfId="0" applyFont="1" applyFill="1" applyBorder="1" applyAlignment="1">
      <alignment horizontal="left" vertical="top" wrapText="1"/>
    </xf>
    <xf numFmtId="0" fontId="5" fillId="4" borderId="3" xfId="0" applyFont="1" applyFill="1" applyBorder="1" applyAlignment="1">
      <alignment horizontal="center" vertical="center" wrapText="1"/>
    </xf>
    <xf numFmtId="0" fontId="0" fillId="0" borderId="0" xfId="0" applyAlignment="1">
      <alignment horizontal="center" vertical="center"/>
    </xf>
    <xf numFmtId="0" fontId="1" fillId="0" borderId="0" xfId="0" applyFont="1"/>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8" fillId="5" borderId="3" xfId="0" applyFont="1" applyFill="1" applyBorder="1" applyAlignment="1">
      <alignment horizontal="left" vertical="top" wrapText="1"/>
    </xf>
    <xf numFmtId="0" fontId="8" fillId="5" borderId="4" xfId="0" applyFont="1" applyFill="1" applyBorder="1" applyAlignment="1">
      <alignment horizontal="left" vertical="top" wrapText="1"/>
    </xf>
    <xf numFmtId="0" fontId="1" fillId="0" borderId="0" xfId="0" applyFont="1" applyAlignment="1">
      <alignment horizontal="center" vertical="center"/>
    </xf>
    <xf numFmtId="0" fontId="8" fillId="6" borderId="4" xfId="0" applyFont="1" applyFill="1" applyBorder="1" applyAlignment="1">
      <alignment horizontal="left" vertical="top" wrapText="1"/>
    </xf>
    <xf numFmtId="0" fontId="7" fillId="6" borderId="2" xfId="0" applyFont="1" applyFill="1" applyBorder="1" applyAlignment="1">
      <alignment horizontal="center" vertical="center" wrapText="1"/>
    </xf>
    <xf numFmtId="49" fontId="8" fillId="6" borderId="3"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8" fillId="6" borderId="10" xfId="0" applyFont="1" applyFill="1" applyBorder="1" applyAlignment="1">
      <alignment horizontal="center" vertical="center" wrapText="1"/>
    </xf>
    <xf numFmtId="49" fontId="8" fillId="6" borderId="11" xfId="0" applyNumberFormat="1"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8" xfId="0" applyFont="1" applyFill="1" applyBorder="1" applyAlignment="1">
      <alignment horizontal="left" vertical="top" wrapText="1"/>
    </xf>
    <xf numFmtId="0" fontId="8" fillId="6" borderId="14" xfId="0" applyFont="1" applyFill="1" applyBorder="1" applyAlignment="1">
      <alignment horizontal="center" vertical="center" wrapText="1"/>
    </xf>
    <xf numFmtId="0" fontId="8" fillId="6" borderId="16" xfId="0" applyFont="1" applyFill="1" applyBorder="1" applyAlignment="1">
      <alignment horizontal="center" vertical="center" wrapText="1"/>
    </xf>
    <xf numFmtId="49" fontId="8" fillId="6" borderId="10" xfId="0" applyNumberFormat="1"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wrapText="1"/>
    </xf>
    <xf numFmtId="49" fontId="10" fillId="6" borderId="3" xfId="0" applyNumberFormat="1" applyFont="1" applyFill="1" applyBorder="1" applyAlignment="1">
      <alignment horizontal="center" vertical="center" wrapText="1"/>
    </xf>
    <xf numFmtId="0" fontId="10"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49" fontId="10" fillId="6" borderId="14" xfId="0" applyNumberFormat="1" applyFont="1" applyFill="1" applyBorder="1" applyAlignment="1">
      <alignment horizontal="center" vertical="center" wrapText="1"/>
    </xf>
    <xf numFmtId="0" fontId="10" fillId="6" borderId="14"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8" fillId="6" borderId="11" xfId="0" applyFont="1" applyFill="1" applyBorder="1" applyAlignment="1">
      <alignment horizontal="left" vertical="top" wrapText="1"/>
    </xf>
    <xf numFmtId="0" fontId="7" fillId="6" borderId="19" xfId="0" applyFont="1" applyFill="1" applyBorder="1" applyAlignment="1">
      <alignment horizontal="center" vertical="center" wrapText="1"/>
    </xf>
    <xf numFmtId="0" fontId="8" fillId="6" borderId="12" xfId="0" applyFont="1" applyFill="1" applyBorder="1" applyAlignment="1">
      <alignment horizontal="left" vertical="top" wrapText="1"/>
    </xf>
    <xf numFmtId="49" fontId="8" fillId="6" borderId="14" xfId="0" applyNumberFormat="1" applyFont="1" applyFill="1" applyBorder="1" applyAlignment="1">
      <alignment horizontal="center" vertical="center" wrapText="1"/>
    </xf>
    <xf numFmtId="49" fontId="8" fillId="6" borderId="16" xfId="0" applyNumberFormat="1" applyFont="1" applyFill="1" applyBorder="1" applyAlignment="1">
      <alignment horizontal="center" vertical="center" wrapText="1"/>
    </xf>
    <xf numFmtId="0" fontId="11" fillId="0" borderId="0" xfId="0" applyFont="1" applyAlignment="1">
      <alignment horizontal="center" vertical="center"/>
    </xf>
    <xf numFmtId="0" fontId="1" fillId="0" borderId="0" xfId="0" applyFont="1" applyAlignment="1">
      <alignment horizontal="center" vertical="center" wrapText="1"/>
    </xf>
    <xf numFmtId="0" fontId="11" fillId="0" borderId="20" xfId="0" applyFont="1" applyBorder="1" applyAlignment="1">
      <alignment horizontal="center" vertical="center"/>
    </xf>
    <xf numFmtId="0" fontId="6" fillId="2" borderId="1" xfId="0" applyFont="1" applyFill="1" applyBorder="1" applyAlignment="1">
      <alignment horizontal="center" vertical="center"/>
    </xf>
    <xf numFmtId="0" fontId="1" fillId="0" borderId="0" xfId="0" applyFont="1"/>
    <xf numFmtId="0" fontId="2" fillId="2" borderId="1" xfId="0" applyFont="1" applyFill="1" applyBorder="1" applyAlignment="1">
      <alignment horizontal="center" vertical="center"/>
    </xf>
    <xf numFmtId="0" fontId="0" fillId="0" borderId="0" xfId="0"/>
    <xf numFmtId="0" fontId="3" fillId="3" borderId="2" xfId="0" applyFont="1" applyFill="1" applyBorder="1" applyAlignment="1">
      <alignment horizontal="center" vertical="center"/>
    </xf>
    <xf numFmtId="0" fontId="3" fillId="3" borderId="3" xfId="0" applyFont="1" applyFill="1" applyBorder="1"/>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8" fillId="6" borderId="7" xfId="0" applyFont="1" applyFill="1" applyBorder="1" applyAlignment="1">
      <alignment horizontal="center" vertical="top" wrapText="1"/>
    </xf>
    <xf numFmtId="0" fontId="8" fillId="6" borderId="8" xfId="0" applyFont="1" applyFill="1" applyBorder="1" applyAlignment="1">
      <alignment horizontal="center" vertical="top" wrapText="1"/>
    </xf>
    <xf numFmtId="0" fontId="7" fillId="6" borderId="13"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top" wrapText="1"/>
    </xf>
    <xf numFmtId="0" fontId="8" fillId="6" borderId="18"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
  <sheetViews>
    <sheetView zoomScale="125" workbookViewId="0">
      <pane ySplit="2" topLeftCell="A3" activePane="bottomLeft" state="frozen"/>
      <selection pane="bottomLeft" activeCell="C16" sqref="C16"/>
    </sheetView>
  </sheetViews>
  <sheetFormatPr baseColWidth="10" defaultColWidth="8.86328125" defaultRowHeight="14.25" x14ac:dyDescent="0.45"/>
  <cols>
    <col min="1" max="1" width="8" customWidth="1"/>
    <col min="2" max="2" width="40" customWidth="1"/>
    <col min="3" max="3" width="18" customWidth="1"/>
  </cols>
  <sheetData>
    <row r="1" spans="1:3" ht="30" customHeight="1" x14ac:dyDescent="0.45">
      <c r="A1" s="61" t="s">
        <v>0</v>
      </c>
      <c r="B1" s="62"/>
      <c r="C1" s="62"/>
    </row>
    <row r="2" spans="1:3" ht="21.95" customHeight="1" x14ac:dyDescent="0.45">
      <c r="A2" s="1" t="s">
        <v>1</v>
      </c>
      <c r="B2" s="2" t="s">
        <v>2</v>
      </c>
      <c r="C2" s="3" t="s">
        <v>3</v>
      </c>
    </row>
    <row r="3" spans="1:3" ht="20.100000000000001" customHeight="1" x14ac:dyDescent="0.45">
      <c r="A3" s="4">
        <v>1</v>
      </c>
      <c r="B3" s="5" t="s">
        <v>4</v>
      </c>
      <c r="C3" s="6">
        <v>9</v>
      </c>
    </row>
    <row r="4" spans="1:3" ht="20.100000000000001" customHeight="1" x14ac:dyDescent="0.45">
      <c r="A4" s="7">
        <v>2</v>
      </c>
      <c r="B4" s="8" t="s">
        <v>5</v>
      </c>
      <c r="C4" s="9">
        <v>8</v>
      </c>
    </row>
    <row r="5" spans="1:3" ht="20.100000000000001" customHeight="1" x14ac:dyDescent="0.45">
      <c r="A5" s="4">
        <v>3</v>
      </c>
      <c r="B5" s="5" t="s">
        <v>6</v>
      </c>
      <c r="C5" s="6">
        <v>2</v>
      </c>
    </row>
    <row r="6" spans="1:3" ht="20.100000000000001" customHeight="1" x14ac:dyDescent="0.45">
      <c r="A6" s="7">
        <v>4</v>
      </c>
      <c r="B6" s="8" t="s">
        <v>7</v>
      </c>
      <c r="C6" s="9">
        <v>2</v>
      </c>
    </row>
    <row r="7" spans="1:3" ht="20.100000000000001" customHeight="1" x14ac:dyDescent="0.45">
      <c r="A7" s="4">
        <v>5</v>
      </c>
      <c r="B7" s="5" t="s">
        <v>8</v>
      </c>
      <c r="C7" s="6">
        <v>2</v>
      </c>
    </row>
    <row r="8" spans="1:3" ht="20.100000000000001" customHeight="1" x14ac:dyDescent="0.45">
      <c r="A8" s="7">
        <v>6</v>
      </c>
      <c r="B8" s="8" t="s">
        <v>9</v>
      </c>
      <c r="C8" s="9">
        <v>1</v>
      </c>
    </row>
    <row r="9" spans="1:3" ht="20.100000000000001" customHeight="1" x14ac:dyDescent="0.45">
      <c r="A9" s="4">
        <v>7</v>
      </c>
      <c r="B9" s="5" t="s">
        <v>10</v>
      </c>
      <c r="C9" s="6">
        <v>1</v>
      </c>
    </row>
    <row r="10" spans="1:3" ht="20.100000000000001" customHeight="1" thickBot="1" x14ac:dyDescent="0.5">
      <c r="A10" s="4">
        <v>7</v>
      </c>
      <c r="B10" s="5" t="s">
        <v>114</v>
      </c>
      <c r="C10" s="6">
        <v>1</v>
      </c>
    </row>
    <row r="11" spans="1:3" ht="21.95" customHeight="1" thickBot="1" x14ac:dyDescent="0.5">
      <c r="A11" s="63" t="s">
        <v>11</v>
      </c>
      <c r="B11" s="64"/>
      <c r="C11" s="3">
        <f>SUM(C3:C10)</f>
        <v>26</v>
      </c>
    </row>
    <row r="13" spans="1:3" x14ac:dyDescent="0.45">
      <c r="A13" t="s">
        <v>176</v>
      </c>
    </row>
    <row r="14" spans="1:3" x14ac:dyDescent="0.45">
      <c r="A14" t="s">
        <v>177</v>
      </c>
    </row>
  </sheetData>
  <mergeCells count="2">
    <mergeCell ref="A1:C1"/>
    <mergeCell ref="A11:B1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zoomScale="91" workbookViewId="0">
      <pane ySplit="2" topLeftCell="A14" activePane="bottomLeft" state="frozen"/>
      <selection pane="bottomLeft" activeCell="E44" sqref="E44"/>
    </sheetView>
  </sheetViews>
  <sheetFormatPr baseColWidth="10" defaultColWidth="8.86328125" defaultRowHeight="14.25" x14ac:dyDescent="0.45"/>
  <cols>
    <col min="1" max="1" width="5" style="17" customWidth="1"/>
    <col min="2" max="2" width="31.73046875" style="17" customWidth="1"/>
    <col min="3" max="3" width="22" style="17" customWidth="1"/>
    <col min="4" max="4" width="28" style="17" customWidth="1"/>
    <col min="5" max="5" width="38.86328125" style="17" customWidth="1"/>
    <col min="6" max="6" width="75.73046875" customWidth="1"/>
    <col min="7" max="7" width="24" style="17" customWidth="1"/>
  </cols>
  <sheetData>
    <row r="1" spans="1:7" ht="30" customHeight="1" x14ac:dyDescent="0.5">
      <c r="A1" s="59" t="s">
        <v>12</v>
      </c>
      <c r="B1" s="60"/>
      <c r="C1" s="60"/>
      <c r="D1" s="60"/>
      <c r="E1" s="60"/>
      <c r="F1" s="60"/>
      <c r="G1" s="60"/>
    </row>
    <row r="2" spans="1:7" ht="21.95" customHeight="1" thickBot="1" x14ac:dyDescent="0.5">
      <c r="A2" s="19" t="s">
        <v>1</v>
      </c>
      <c r="B2" s="20" t="s">
        <v>13</v>
      </c>
      <c r="C2" s="20" t="s">
        <v>14</v>
      </c>
      <c r="D2" s="20" t="s">
        <v>15</v>
      </c>
      <c r="E2" s="20" t="s">
        <v>16</v>
      </c>
      <c r="F2" s="20" t="s">
        <v>17</v>
      </c>
      <c r="G2" s="21" t="s">
        <v>18</v>
      </c>
    </row>
    <row r="3" spans="1:7" ht="95.1" customHeight="1" thickBot="1" x14ac:dyDescent="0.5">
      <c r="A3" s="71" t="s">
        <v>19</v>
      </c>
      <c r="B3" s="45" t="s">
        <v>140</v>
      </c>
      <c r="C3" s="69" t="s">
        <v>142</v>
      </c>
      <c r="D3" s="69" t="s">
        <v>20</v>
      </c>
      <c r="E3" s="46" t="s">
        <v>138</v>
      </c>
      <c r="F3" s="67" t="s">
        <v>158</v>
      </c>
      <c r="G3" s="65" t="s">
        <v>21</v>
      </c>
    </row>
    <row r="4" spans="1:7" ht="80.099999999999994" customHeight="1" thickBot="1" x14ac:dyDescent="0.5">
      <c r="A4" s="72"/>
      <c r="B4" s="32" t="s">
        <v>141</v>
      </c>
      <c r="C4" s="70"/>
      <c r="D4" s="70"/>
      <c r="E4" s="32" t="s">
        <v>139</v>
      </c>
      <c r="F4" s="68"/>
      <c r="G4" s="66"/>
    </row>
    <row r="5" spans="1:7" ht="75" customHeight="1" thickBot="1" x14ac:dyDescent="0.5">
      <c r="A5" s="71" t="s">
        <v>22</v>
      </c>
      <c r="B5" s="30" t="s">
        <v>143</v>
      </c>
      <c r="C5" s="69" t="s">
        <v>23</v>
      </c>
      <c r="D5" s="69" t="s">
        <v>24</v>
      </c>
      <c r="E5" s="32" t="s">
        <v>145</v>
      </c>
      <c r="F5" s="67" t="s">
        <v>159</v>
      </c>
      <c r="G5" s="65" t="s">
        <v>21</v>
      </c>
    </row>
    <row r="6" spans="1:7" ht="99.95" customHeight="1" thickBot="1" x14ac:dyDescent="0.5">
      <c r="A6" s="72"/>
      <c r="B6" s="32" t="s">
        <v>144</v>
      </c>
      <c r="C6" s="70"/>
      <c r="D6" s="70"/>
      <c r="E6" s="32" t="s">
        <v>139</v>
      </c>
      <c r="F6" s="68"/>
      <c r="G6" s="66"/>
    </row>
    <row r="7" spans="1:7" ht="180.95" customHeight="1" thickBot="1" x14ac:dyDescent="0.5">
      <c r="A7" s="29" t="s">
        <v>25</v>
      </c>
      <c r="B7" s="32" t="s">
        <v>146</v>
      </c>
      <c r="C7" s="31" t="s">
        <v>26</v>
      </c>
      <c r="D7" s="31" t="s">
        <v>27</v>
      </c>
      <c r="E7" s="32" t="s">
        <v>28</v>
      </c>
      <c r="F7" s="32" t="s">
        <v>160</v>
      </c>
      <c r="G7" s="47" t="s">
        <v>21</v>
      </c>
    </row>
    <row r="8" spans="1:7" ht="186" customHeight="1" thickBot="1" x14ac:dyDescent="0.5">
      <c r="A8" s="29" t="s">
        <v>29</v>
      </c>
      <c r="B8" s="32" t="s">
        <v>99</v>
      </c>
      <c r="C8" s="31" t="s">
        <v>30</v>
      </c>
      <c r="D8" s="31" t="s">
        <v>31</v>
      </c>
      <c r="E8" s="32" t="s">
        <v>32</v>
      </c>
      <c r="F8" s="32" t="s">
        <v>161</v>
      </c>
      <c r="G8" s="47" t="s">
        <v>21</v>
      </c>
    </row>
    <row r="9" spans="1:7" ht="354.95" customHeight="1" thickBot="1" x14ac:dyDescent="0.5">
      <c r="A9" s="29" t="s">
        <v>59</v>
      </c>
      <c r="B9" s="32" t="s">
        <v>147</v>
      </c>
      <c r="C9" s="31" t="s">
        <v>34</v>
      </c>
      <c r="D9" s="31" t="s">
        <v>35</v>
      </c>
      <c r="E9" s="32" t="s">
        <v>36</v>
      </c>
      <c r="F9" s="32" t="s">
        <v>162</v>
      </c>
      <c r="G9" s="47" t="s">
        <v>37</v>
      </c>
    </row>
    <row r="10" spans="1:7" ht="69.95" customHeight="1" thickBot="1" x14ac:dyDescent="0.5">
      <c r="A10" s="71" t="s">
        <v>33</v>
      </c>
      <c r="B10" s="30" t="s">
        <v>148</v>
      </c>
      <c r="C10" s="69" t="s">
        <v>38</v>
      </c>
      <c r="D10" s="69" t="s">
        <v>39</v>
      </c>
      <c r="E10" s="32" t="s">
        <v>150</v>
      </c>
      <c r="F10" s="67" t="s">
        <v>163</v>
      </c>
      <c r="G10" s="65" t="s">
        <v>37</v>
      </c>
    </row>
    <row r="11" spans="1:7" ht="77.099999999999994" customHeight="1" thickBot="1" x14ac:dyDescent="0.5">
      <c r="A11" s="72"/>
      <c r="B11" s="32" t="s">
        <v>149</v>
      </c>
      <c r="C11" s="70"/>
      <c r="D11" s="70"/>
      <c r="E11" s="32" t="s">
        <v>151</v>
      </c>
      <c r="F11" s="68"/>
      <c r="G11" s="66"/>
    </row>
    <row r="12" spans="1:7" ht="165" customHeight="1" thickBot="1" x14ac:dyDescent="0.5">
      <c r="A12" s="29">
        <v>7</v>
      </c>
      <c r="B12" s="32" t="s">
        <v>152</v>
      </c>
      <c r="C12" s="31" t="s">
        <v>41</v>
      </c>
      <c r="D12" s="31" t="s">
        <v>39</v>
      </c>
      <c r="E12" s="32" t="s">
        <v>153</v>
      </c>
      <c r="F12" s="32" t="s">
        <v>164</v>
      </c>
      <c r="G12" s="47" t="s">
        <v>37</v>
      </c>
    </row>
    <row r="13" spans="1:7" ht="120.95" customHeight="1" thickBot="1" x14ac:dyDescent="0.5">
      <c r="A13" s="71" t="s">
        <v>40</v>
      </c>
      <c r="B13" s="30" t="s">
        <v>155</v>
      </c>
      <c r="C13" s="69" t="s">
        <v>43</v>
      </c>
      <c r="D13" s="69" t="s">
        <v>44</v>
      </c>
      <c r="E13" s="32" t="s">
        <v>156</v>
      </c>
      <c r="F13" s="67" t="s">
        <v>165</v>
      </c>
      <c r="G13" s="65" t="s">
        <v>45</v>
      </c>
    </row>
    <row r="14" spans="1:7" ht="108" customHeight="1" thickBot="1" x14ac:dyDescent="0.5">
      <c r="A14" s="72"/>
      <c r="B14" s="30" t="s">
        <v>154</v>
      </c>
      <c r="C14" s="70"/>
      <c r="D14" s="70"/>
      <c r="E14" s="32"/>
      <c r="F14" s="68"/>
      <c r="G14" s="66"/>
    </row>
    <row r="15" spans="1:7" ht="153" customHeight="1" thickBot="1" x14ac:dyDescent="0.5">
      <c r="A15" s="29" t="s">
        <v>42</v>
      </c>
      <c r="B15" s="30" t="s">
        <v>157</v>
      </c>
      <c r="C15" s="31" t="s">
        <v>46</v>
      </c>
      <c r="D15" s="31" t="s">
        <v>47</v>
      </c>
      <c r="E15" s="32" t="s">
        <v>48</v>
      </c>
      <c r="F15" s="32" t="s">
        <v>166</v>
      </c>
      <c r="G15" s="47" t="s">
        <v>21</v>
      </c>
    </row>
  </sheetData>
  <mergeCells count="21">
    <mergeCell ref="G13:G14"/>
    <mergeCell ref="F13:F14"/>
    <mergeCell ref="D13:D14"/>
    <mergeCell ref="C13:C14"/>
    <mergeCell ref="A13:A14"/>
    <mergeCell ref="G10:G11"/>
    <mergeCell ref="F10:F11"/>
    <mergeCell ref="D10:D11"/>
    <mergeCell ref="C10:C11"/>
    <mergeCell ref="A10:A11"/>
    <mergeCell ref="G5:G6"/>
    <mergeCell ref="F5:F6"/>
    <mergeCell ref="D5:D6"/>
    <mergeCell ref="C5:C6"/>
    <mergeCell ref="A5:A6"/>
    <mergeCell ref="A1:G1"/>
    <mergeCell ref="G3:G4"/>
    <mergeCell ref="F3:F4"/>
    <mergeCell ref="D3:D4"/>
    <mergeCell ref="C3:C4"/>
    <mergeCell ref="A3:A4"/>
  </mergeCells>
  <phoneticPr fontId="9"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2"/>
  <sheetViews>
    <sheetView workbookViewId="0">
      <pane ySplit="2" topLeftCell="A7" activePane="bottomLeft" state="frozen"/>
      <selection pane="bottomLeft" activeCell="B9" sqref="B9"/>
    </sheetView>
  </sheetViews>
  <sheetFormatPr baseColWidth="10" defaultColWidth="8.86328125" defaultRowHeight="14.25" x14ac:dyDescent="0.45"/>
  <cols>
    <col min="1" max="1" width="5" style="17" customWidth="1"/>
    <col min="2" max="2" width="34.86328125" style="17" customWidth="1"/>
    <col min="3" max="3" width="35" style="17" customWidth="1"/>
    <col min="4" max="4" width="28" style="17" customWidth="1"/>
    <col min="5" max="5" width="37" style="17" customWidth="1"/>
    <col min="6" max="6" width="71.73046875" customWidth="1"/>
    <col min="7" max="7" width="24" customWidth="1"/>
  </cols>
  <sheetData>
    <row r="1" spans="1:7" ht="30" customHeight="1" thickBot="1" x14ac:dyDescent="0.55000000000000004">
      <c r="A1" s="59" t="s">
        <v>49</v>
      </c>
      <c r="B1" s="60"/>
      <c r="C1" s="60"/>
      <c r="D1" s="60"/>
      <c r="E1" s="60"/>
      <c r="F1" s="60"/>
      <c r="G1" s="60"/>
    </row>
    <row r="2" spans="1:7" ht="21.95" customHeight="1" thickBot="1" x14ac:dyDescent="0.5">
      <c r="A2" s="44" t="s">
        <v>1</v>
      </c>
      <c r="B2" s="42" t="s">
        <v>13</v>
      </c>
      <c r="C2" s="42" t="s">
        <v>14</v>
      </c>
      <c r="D2" s="42" t="s">
        <v>15</v>
      </c>
      <c r="E2" s="42" t="s">
        <v>16</v>
      </c>
      <c r="F2" s="42" t="s">
        <v>17</v>
      </c>
      <c r="G2" s="43" t="s">
        <v>18</v>
      </c>
    </row>
    <row r="3" spans="1:7" ht="189" customHeight="1" thickBot="1" x14ac:dyDescent="0.5">
      <c r="A3" s="29" t="s">
        <v>19</v>
      </c>
      <c r="B3" s="30" t="s">
        <v>108</v>
      </c>
      <c r="C3" s="31" t="s">
        <v>50</v>
      </c>
      <c r="D3" s="31" t="s">
        <v>51</v>
      </c>
      <c r="E3" s="32" t="s">
        <v>119</v>
      </c>
      <c r="F3" s="32" t="s">
        <v>170</v>
      </c>
      <c r="G3" s="28" t="s">
        <v>52</v>
      </c>
    </row>
    <row r="4" spans="1:7" ht="174" customHeight="1" thickBot="1" x14ac:dyDescent="0.5">
      <c r="A4" s="29" t="s">
        <v>22</v>
      </c>
      <c r="B4" s="32" t="s">
        <v>53</v>
      </c>
      <c r="C4" s="31" t="s">
        <v>54</v>
      </c>
      <c r="D4" s="31" t="s">
        <v>55</v>
      </c>
      <c r="E4" s="32" t="s">
        <v>116</v>
      </c>
      <c r="F4" s="32" t="s">
        <v>170</v>
      </c>
      <c r="G4" s="28" t="s">
        <v>56</v>
      </c>
    </row>
    <row r="5" spans="1:7" ht="95.1" customHeight="1" x14ac:dyDescent="0.45">
      <c r="A5" s="71" t="s">
        <v>25</v>
      </c>
      <c r="B5" s="54" t="s">
        <v>117</v>
      </c>
      <c r="C5" s="69" t="s">
        <v>57</v>
      </c>
      <c r="D5" s="69" t="s">
        <v>55</v>
      </c>
      <c r="E5" s="39" t="s">
        <v>118</v>
      </c>
      <c r="F5" s="67" t="s">
        <v>161</v>
      </c>
      <c r="G5" s="73" t="s">
        <v>56</v>
      </c>
    </row>
    <row r="6" spans="1:7" ht="117" customHeight="1" thickBot="1" x14ac:dyDescent="0.5">
      <c r="A6" s="72"/>
      <c r="B6" s="55" t="s">
        <v>107</v>
      </c>
      <c r="C6" s="70"/>
      <c r="D6" s="70"/>
      <c r="E6" s="40" t="s">
        <v>120</v>
      </c>
      <c r="F6" s="68"/>
      <c r="G6" s="74"/>
    </row>
    <row r="7" spans="1:7" ht="57" customHeight="1" x14ac:dyDescent="0.45">
      <c r="A7" s="75" t="s">
        <v>29</v>
      </c>
      <c r="B7" s="54" t="s">
        <v>122</v>
      </c>
      <c r="C7" s="77" t="s">
        <v>58</v>
      </c>
      <c r="D7" s="77" t="s">
        <v>50</v>
      </c>
      <c r="E7" s="39" t="s">
        <v>123</v>
      </c>
      <c r="F7" s="79" t="s">
        <v>161</v>
      </c>
      <c r="G7" s="81" t="s">
        <v>56</v>
      </c>
    </row>
    <row r="8" spans="1:7" ht="71.099999999999994" customHeight="1" thickBot="1" x14ac:dyDescent="0.5">
      <c r="A8" s="76"/>
      <c r="B8" s="40" t="s">
        <v>121</v>
      </c>
      <c r="C8" s="78"/>
      <c r="D8" s="78"/>
      <c r="E8" s="40" t="s">
        <v>124</v>
      </c>
      <c r="F8" s="80"/>
      <c r="G8" s="82"/>
    </row>
    <row r="9" spans="1:7" ht="161.1" customHeight="1" thickBot="1" x14ac:dyDescent="0.5">
      <c r="A9" s="29" t="s">
        <v>59</v>
      </c>
      <c r="B9" s="30" t="s">
        <v>178</v>
      </c>
      <c r="C9" s="31" t="s">
        <v>50</v>
      </c>
      <c r="D9" s="31" t="s">
        <v>60</v>
      </c>
      <c r="E9" s="32" t="s">
        <v>127</v>
      </c>
      <c r="F9" s="32" t="s">
        <v>169</v>
      </c>
      <c r="G9" s="28" t="s">
        <v>61</v>
      </c>
    </row>
    <row r="10" spans="1:7" ht="32.1" hidden="1" customHeight="1" thickBot="1" x14ac:dyDescent="0.5">
      <c r="A10" s="52"/>
      <c r="B10" s="36" t="s">
        <v>100</v>
      </c>
      <c r="C10" s="50" t="s">
        <v>60</v>
      </c>
      <c r="D10" s="50" t="s">
        <v>50</v>
      </c>
      <c r="E10" s="37" t="s">
        <v>62</v>
      </c>
      <c r="F10" s="51" t="s">
        <v>63</v>
      </c>
      <c r="G10" s="53" t="s">
        <v>64</v>
      </c>
    </row>
    <row r="11" spans="1:7" ht="330" customHeight="1" thickBot="1" x14ac:dyDescent="0.5">
      <c r="A11" s="29">
        <v>6</v>
      </c>
      <c r="B11" s="30" t="s">
        <v>125</v>
      </c>
      <c r="C11" s="31" t="s">
        <v>65</v>
      </c>
      <c r="D11" s="31" t="s">
        <v>50</v>
      </c>
      <c r="E11" s="32" t="s">
        <v>126</v>
      </c>
      <c r="F11" s="32" t="s">
        <v>167</v>
      </c>
      <c r="G11" s="28" t="s">
        <v>64</v>
      </c>
    </row>
    <row r="12" spans="1:7" ht="152.1" customHeight="1" thickBot="1" x14ac:dyDescent="0.5">
      <c r="A12" s="29">
        <v>7</v>
      </c>
      <c r="B12" s="32" t="s">
        <v>101</v>
      </c>
      <c r="C12" s="31" t="s">
        <v>66</v>
      </c>
      <c r="D12" s="31" t="s">
        <v>50</v>
      </c>
      <c r="E12" s="32" t="s">
        <v>128</v>
      </c>
      <c r="F12" s="32" t="s">
        <v>168</v>
      </c>
      <c r="G12" s="28" t="s">
        <v>67</v>
      </c>
    </row>
  </sheetData>
  <mergeCells count="11">
    <mergeCell ref="A7:A8"/>
    <mergeCell ref="C7:C8"/>
    <mergeCell ref="D7:D8"/>
    <mergeCell ref="F7:F8"/>
    <mergeCell ref="G7:G8"/>
    <mergeCell ref="A1:G1"/>
    <mergeCell ref="A5:A6"/>
    <mergeCell ref="G5:G6"/>
    <mergeCell ref="F5:F6"/>
    <mergeCell ref="D5:D6"/>
    <mergeCell ref="C5:C6"/>
  </mergeCells>
  <phoneticPr fontId="9"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
  <sheetViews>
    <sheetView tabSelected="1" workbookViewId="0">
      <pane ySplit="2" topLeftCell="A3" activePane="bottomLeft" state="frozen"/>
      <selection pane="bottomLeft" activeCell="E9" sqref="E9"/>
    </sheetView>
  </sheetViews>
  <sheetFormatPr baseColWidth="10" defaultColWidth="8.86328125" defaultRowHeight="14.25" x14ac:dyDescent="0.45"/>
  <cols>
    <col min="1" max="1" width="5" style="17" customWidth="1"/>
    <col min="2" max="2" width="31.3984375" style="17" customWidth="1"/>
    <col min="3" max="3" width="22" style="17" customWidth="1"/>
    <col min="4" max="5" width="28" style="17" customWidth="1"/>
    <col min="6" max="6" width="56" customWidth="1"/>
    <col min="7" max="7" width="24" customWidth="1"/>
  </cols>
  <sheetData>
    <row r="1" spans="1:7" ht="30" customHeight="1" x14ac:dyDescent="0.5">
      <c r="A1" s="59" t="s">
        <v>68</v>
      </c>
      <c r="B1" s="60"/>
      <c r="C1" s="60"/>
      <c r="D1" s="60"/>
      <c r="E1" s="60"/>
      <c r="F1" s="60"/>
      <c r="G1" s="60"/>
    </row>
    <row r="2" spans="1:7" ht="21.95" customHeight="1" thickBot="1" x14ac:dyDescent="0.5">
      <c r="A2" s="19" t="s">
        <v>1</v>
      </c>
      <c r="B2" s="20" t="s">
        <v>13</v>
      </c>
      <c r="C2" s="20" t="s">
        <v>14</v>
      </c>
      <c r="D2" s="20" t="s">
        <v>15</v>
      </c>
      <c r="E2" s="20" t="s">
        <v>16</v>
      </c>
      <c r="F2" s="20" t="s">
        <v>17</v>
      </c>
      <c r="G2" s="21" t="s">
        <v>18</v>
      </c>
    </row>
    <row r="3" spans="1:7" ht="387.95" customHeight="1" thickBot="1" x14ac:dyDescent="0.5">
      <c r="A3" s="29" t="s">
        <v>19</v>
      </c>
      <c r="B3" s="30" t="s">
        <v>179</v>
      </c>
      <c r="C3" s="31" t="s">
        <v>69</v>
      </c>
      <c r="D3" s="31" t="s">
        <v>70</v>
      </c>
      <c r="E3" s="32" t="s">
        <v>71</v>
      </c>
      <c r="F3" s="32" t="s">
        <v>170</v>
      </c>
      <c r="G3" s="28"/>
    </row>
    <row r="4" spans="1:7" ht="207.95" hidden="1" customHeight="1" thickBot="1" x14ac:dyDescent="0.5">
      <c r="A4" s="22" t="s">
        <v>22</v>
      </c>
      <c r="B4" s="23" t="s">
        <v>72</v>
      </c>
      <c r="C4" s="24" t="s">
        <v>73</v>
      </c>
      <c r="D4" s="24" t="s">
        <v>74</v>
      </c>
      <c r="E4" s="23" t="s">
        <v>75</v>
      </c>
      <c r="F4" s="25" t="s">
        <v>115</v>
      </c>
      <c r="G4" s="26"/>
    </row>
  </sheetData>
  <mergeCells count="1">
    <mergeCell ref="A1:G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workbookViewId="0">
      <pane ySplit="2" topLeftCell="A3" activePane="bottomLeft" state="frozen"/>
      <selection pane="bottomLeft" activeCell="F4" sqref="F4"/>
    </sheetView>
  </sheetViews>
  <sheetFormatPr baseColWidth="10" defaultColWidth="8.86328125" defaultRowHeight="15.75" x14ac:dyDescent="0.5"/>
  <cols>
    <col min="1" max="1" width="5" style="27" customWidth="1"/>
    <col min="2" max="2" width="33.3984375" style="27" customWidth="1"/>
    <col min="3" max="3" width="22" style="27" customWidth="1"/>
    <col min="4" max="5" width="28" style="27" customWidth="1"/>
    <col min="6" max="6" width="56" style="18" customWidth="1"/>
    <col min="7" max="7" width="24" style="18" customWidth="1"/>
    <col min="8" max="16384" width="8.86328125" style="18"/>
  </cols>
  <sheetData>
    <row r="1" spans="1:7" ht="30" customHeight="1" x14ac:dyDescent="0.5">
      <c r="A1" s="59" t="s">
        <v>76</v>
      </c>
      <c r="B1" s="60"/>
      <c r="C1" s="60"/>
      <c r="D1" s="60"/>
      <c r="E1" s="60"/>
      <c r="F1" s="60"/>
      <c r="G1" s="60"/>
    </row>
    <row r="2" spans="1:7" ht="21.95" customHeight="1" thickBot="1" x14ac:dyDescent="0.55000000000000004">
      <c r="A2" s="19" t="s">
        <v>1</v>
      </c>
      <c r="B2" s="20" t="s">
        <v>13</v>
      </c>
      <c r="C2" s="20" t="s">
        <v>14</v>
      </c>
      <c r="D2" s="20" t="s">
        <v>15</v>
      </c>
      <c r="E2" s="20" t="s">
        <v>16</v>
      </c>
      <c r="F2" s="20" t="s">
        <v>17</v>
      </c>
      <c r="G2" s="21" t="s">
        <v>18</v>
      </c>
    </row>
    <row r="3" spans="1:7" ht="225.95" customHeight="1" thickBot="1" x14ac:dyDescent="0.55000000000000004">
      <c r="A3" s="29" t="s">
        <v>19</v>
      </c>
      <c r="B3" s="30" t="s">
        <v>102</v>
      </c>
      <c r="C3" s="31" t="s">
        <v>77</v>
      </c>
      <c r="D3" s="31" t="s">
        <v>50</v>
      </c>
      <c r="E3" s="32" t="s">
        <v>78</v>
      </c>
      <c r="F3" s="32" t="s">
        <v>171</v>
      </c>
      <c r="G3" s="28" t="s">
        <v>79</v>
      </c>
    </row>
    <row r="4" spans="1:7" ht="31.9" thickBot="1" x14ac:dyDescent="0.55000000000000004">
      <c r="A4" s="29">
        <v>2</v>
      </c>
      <c r="B4" s="32" t="s">
        <v>106</v>
      </c>
      <c r="C4" s="31" t="s">
        <v>105</v>
      </c>
      <c r="D4" s="31" t="s">
        <v>50</v>
      </c>
      <c r="E4" s="32" t="s">
        <v>104</v>
      </c>
      <c r="F4" s="32" t="s">
        <v>172</v>
      </c>
      <c r="G4" s="28"/>
    </row>
  </sheetData>
  <mergeCells count="1">
    <mergeCell ref="A1:G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
  <sheetViews>
    <sheetView workbookViewId="0">
      <pane ySplit="2" topLeftCell="A3" activePane="bottomLeft" state="frozen"/>
      <selection pane="bottomLeft" activeCell="F5" sqref="F5"/>
    </sheetView>
  </sheetViews>
  <sheetFormatPr baseColWidth="10" defaultColWidth="8.86328125" defaultRowHeight="14.25" x14ac:dyDescent="0.45"/>
  <cols>
    <col min="1" max="1" width="5" style="17" customWidth="1"/>
    <col min="2" max="2" width="36" style="17" customWidth="1"/>
    <col min="3" max="3" width="22" style="17" customWidth="1"/>
    <col min="4" max="5" width="28" style="17" customWidth="1"/>
    <col min="6" max="6" width="56" customWidth="1"/>
    <col min="7" max="7" width="24" customWidth="1"/>
  </cols>
  <sheetData>
    <row r="1" spans="1:7" ht="30" customHeight="1" thickBot="1" x14ac:dyDescent="0.55000000000000004">
      <c r="A1" s="59" t="s">
        <v>80</v>
      </c>
      <c r="B1" s="60"/>
      <c r="C1" s="60"/>
      <c r="D1" s="60"/>
      <c r="E1" s="60"/>
      <c r="F1" s="60"/>
      <c r="G1" s="60"/>
    </row>
    <row r="2" spans="1:7" ht="21.95" customHeight="1" thickBot="1" x14ac:dyDescent="0.5">
      <c r="A2" s="44" t="s">
        <v>1</v>
      </c>
      <c r="B2" s="42" t="s">
        <v>13</v>
      </c>
      <c r="C2" s="42" t="s">
        <v>14</v>
      </c>
      <c r="D2" s="42" t="s">
        <v>15</v>
      </c>
      <c r="E2" s="42" t="s">
        <v>16</v>
      </c>
      <c r="F2" s="42" t="s">
        <v>17</v>
      </c>
      <c r="G2" s="43" t="s">
        <v>18</v>
      </c>
    </row>
    <row r="3" spans="1:7" ht="156" customHeight="1" x14ac:dyDescent="0.45">
      <c r="A3" s="71" t="s">
        <v>19</v>
      </c>
      <c r="B3" s="48" t="s">
        <v>130</v>
      </c>
      <c r="C3" s="77" t="s">
        <v>81</v>
      </c>
      <c r="D3" s="77" t="s">
        <v>131</v>
      </c>
      <c r="E3" s="49" t="s">
        <v>128</v>
      </c>
      <c r="F3" s="79" t="s">
        <v>161</v>
      </c>
      <c r="G3" s="81" t="s">
        <v>82</v>
      </c>
    </row>
    <row r="4" spans="1:7" ht="134.1" customHeight="1" thickBot="1" x14ac:dyDescent="0.5">
      <c r="A4" s="72"/>
      <c r="B4" s="40" t="s">
        <v>129</v>
      </c>
      <c r="C4" s="78"/>
      <c r="D4" s="78"/>
      <c r="E4" s="40" t="s">
        <v>133</v>
      </c>
      <c r="F4" s="80"/>
      <c r="G4" s="82"/>
    </row>
    <row r="5" spans="1:7" ht="192.95" customHeight="1" thickBot="1" x14ac:dyDescent="0.5">
      <c r="A5" s="33" t="s">
        <v>22</v>
      </c>
      <c r="B5" s="41" t="s">
        <v>103</v>
      </c>
      <c r="C5" s="34" t="s">
        <v>83</v>
      </c>
      <c r="D5" s="34" t="s">
        <v>84</v>
      </c>
      <c r="E5" s="35" t="s">
        <v>132</v>
      </c>
      <c r="F5" s="35" t="s">
        <v>170</v>
      </c>
      <c r="G5" s="38" t="s">
        <v>85</v>
      </c>
    </row>
  </sheetData>
  <mergeCells count="6">
    <mergeCell ref="A1:G1"/>
    <mergeCell ref="G3:G4"/>
    <mergeCell ref="F3:F4"/>
    <mergeCell ref="D3:D4"/>
    <mergeCell ref="C3:C4"/>
    <mergeCell ref="A3:A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1"/>
  <sheetViews>
    <sheetView workbookViewId="0">
      <pane ySplit="2" topLeftCell="A3" activePane="bottomLeft" state="frozen"/>
      <selection pane="bottomLeft" activeCell="E15" sqref="E15"/>
    </sheetView>
  </sheetViews>
  <sheetFormatPr baseColWidth="10" defaultColWidth="8.86328125" defaultRowHeight="15.75" x14ac:dyDescent="0.5"/>
  <cols>
    <col min="1" max="1" width="5" style="27" customWidth="1"/>
    <col min="2" max="2" width="31.1328125" style="27" customWidth="1"/>
    <col min="3" max="3" width="22" style="27" customWidth="1"/>
    <col min="4" max="5" width="28" style="27" customWidth="1"/>
    <col min="6" max="6" width="56" style="18" customWidth="1"/>
    <col min="7" max="7" width="24" style="18" customWidth="1"/>
  </cols>
  <sheetData>
    <row r="1" spans="1:7" ht="30" customHeight="1" thickBot="1" x14ac:dyDescent="0.55000000000000004">
      <c r="A1" s="59" t="s">
        <v>86</v>
      </c>
      <c r="B1" s="60"/>
      <c r="C1" s="60"/>
      <c r="D1" s="60"/>
      <c r="E1" s="60"/>
      <c r="F1" s="60"/>
      <c r="G1" s="60"/>
    </row>
    <row r="2" spans="1:7" ht="21.95" customHeight="1" thickBot="1" x14ac:dyDescent="0.5">
      <c r="A2" s="19" t="s">
        <v>1</v>
      </c>
      <c r="B2" s="42" t="s">
        <v>13</v>
      </c>
      <c r="C2" s="20" t="s">
        <v>14</v>
      </c>
      <c r="D2" s="20" t="s">
        <v>15</v>
      </c>
      <c r="E2" s="20" t="s">
        <v>16</v>
      </c>
      <c r="F2" s="20" t="s">
        <v>17</v>
      </c>
      <c r="G2" s="21" t="s">
        <v>18</v>
      </c>
    </row>
    <row r="3" spans="1:7" ht="195" customHeight="1" thickBot="1" x14ac:dyDescent="0.5">
      <c r="A3" s="29" t="s">
        <v>19</v>
      </c>
      <c r="B3" s="58">
        <v>1.10013336035202E+22</v>
      </c>
      <c r="C3" s="31" t="s">
        <v>50</v>
      </c>
      <c r="D3" s="31" t="s">
        <v>87</v>
      </c>
      <c r="E3" s="32" t="s">
        <v>88</v>
      </c>
      <c r="F3" s="32" t="s">
        <v>173</v>
      </c>
      <c r="G3" s="28" t="s">
        <v>89</v>
      </c>
    </row>
    <row r="4" spans="1:7" x14ac:dyDescent="0.5">
      <c r="B4" s="56"/>
    </row>
    <row r="11" spans="1:7" x14ac:dyDescent="0.5">
      <c r="C11" s="57"/>
    </row>
  </sheetData>
  <mergeCells count="1">
    <mergeCell ref="A1:G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
  <sheetViews>
    <sheetView workbookViewId="0">
      <pane ySplit="2" topLeftCell="A3" activePane="bottomLeft" state="frozen"/>
      <selection pane="bottomLeft" activeCell="F3" sqref="F3:F4"/>
    </sheetView>
  </sheetViews>
  <sheetFormatPr baseColWidth="10" defaultColWidth="8.86328125" defaultRowHeight="15.75" x14ac:dyDescent="0.5"/>
  <cols>
    <col min="1" max="1" width="5" style="27" customWidth="1"/>
    <col min="2" max="2" width="36.73046875" style="27" customWidth="1"/>
    <col min="3" max="3" width="22" style="27" customWidth="1"/>
    <col min="4" max="5" width="28" style="27" customWidth="1"/>
    <col min="6" max="6" width="56" style="18" customWidth="1"/>
    <col min="7" max="7" width="24" style="18" customWidth="1"/>
    <col min="8" max="16384" width="8.86328125" style="18"/>
  </cols>
  <sheetData>
    <row r="1" spans="1:7" ht="30" customHeight="1" x14ac:dyDescent="0.5">
      <c r="A1" s="59" t="s">
        <v>90</v>
      </c>
      <c r="B1" s="60"/>
      <c r="C1" s="60"/>
      <c r="D1" s="60"/>
      <c r="E1" s="60"/>
      <c r="F1" s="60"/>
      <c r="G1" s="60"/>
    </row>
    <row r="2" spans="1:7" ht="21.95" customHeight="1" thickBot="1" x14ac:dyDescent="0.55000000000000004">
      <c r="A2" s="19" t="s">
        <v>1</v>
      </c>
      <c r="B2" s="20" t="s">
        <v>13</v>
      </c>
      <c r="C2" s="20" t="s">
        <v>14</v>
      </c>
      <c r="D2" s="20" t="s">
        <v>15</v>
      </c>
      <c r="E2" s="20" t="s">
        <v>16</v>
      </c>
      <c r="F2" s="20" t="s">
        <v>17</v>
      </c>
      <c r="G2" s="21" t="s">
        <v>18</v>
      </c>
    </row>
    <row r="3" spans="1:7" ht="102" customHeight="1" thickBot="1" x14ac:dyDescent="0.55000000000000004">
      <c r="A3" s="71" t="s">
        <v>19</v>
      </c>
      <c r="B3" s="45" t="s">
        <v>135</v>
      </c>
      <c r="C3" s="69" t="s">
        <v>91</v>
      </c>
      <c r="D3" s="69" t="s">
        <v>92</v>
      </c>
      <c r="E3" s="46" t="s">
        <v>136</v>
      </c>
      <c r="F3" s="67" t="s">
        <v>174</v>
      </c>
      <c r="G3" s="73" t="s">
        <v>93</v>
      </c>
    </row>
    <row r="4" spans="1:7" ht="98.1" customHeight="1" thickBot="1" x14ac:dyDescent="0.55000000000000004">
      <c r="A4" s="72"/>
      <c r="B4" s="32" t="s">
        <v>134</v>
      </c>
      <c r="C4" s="70"/>
      <c r="D4" s="70"/>
      <c r="E4" s="32" t="s">
        <v>137</v>
      </c>
      <c r="F4" s="68"/>
      <c r="G4" s="74"/>
    </row>
  </sheetData>
  <mergeCells count="6">
    <mergeCell ref="A1:G1"/>
    <mergeCell ref="A3:A4"/>
    <mergeCell ref="G3:G4"/>
    <mergeCell ref="F3:F4"/>
    <mergeCell ref="D3:D4"/>
    <mergeCell ref="C3:C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CAD1E-3EA7-8941-A559-A671C20B3234}">
  <dimension ref="A1:G3"/>
  <sheetViews>
    <sheetView workbookViewId="0">
      <selection activeCell="D15" sqref="D15"/>
    </sheetView>
  </sheetViews>
  <sheetFormatPr baseColWidth="10" defaultRowHeight="14.25" x14ac:dyDescent="0.45"/>
  <cols>
    <col min="1" max="1" width="24.1328125" customWidth="1"/>
    <col min="2" max="2" width="34.86328125" customWidth="1"/>
    <col min="3" max="3" width="29.1328125" customWidth="1"/>
    <col min="4" max="4" width="29" customWidth="1"/>
    <col min="5" max="5" width="31.265625" customWidth="1"/>
    <col min="6" max="6" width="37.86328125" customWidth="1"/>
    <col min="7" max="7" width="34.73046875" customWidth="1"/>
  </cols>
  <sheetData>
    <row r="1" spans="1:7" ht="16.149999999999999" thickBot="1" x14ac:dyDescent="0.55000000000000004">
      <c r="A1" s="59" t="s">
        <v>110</v>
      </c>
      <c r="B1" s="60"/>
      <c r="C1" s="60"/>
      <c r="D1" s="60"/>
      <c r="E1" s="60"/>
      <c r="F1" s="60"/>
      <c r="G1" s="60"/>
    </row>
    <row r="2" spans="1:7" ht="16.149999999999999" thickBot="1" x14ac:dyDescent="0.5">
      <c r="A2" s="19" t="s">
        <v>1</v>
      </c>
      <c r="B2" s="20" t="s">
        <v>13</v>
      </c>
      <c r="C2" s="20" t="s">
        <v>14</v>
      </c>
      <c r="D2" s="20" t="s">
        <v>15</v>
      </c>
      <c r="E2" s="20" t="s">
        <v>16</v>
      </c>
      <c r="F2" s="20" t="s">
        <v>17</v>
      </c>
      <c r="G2" s="21" t="s">
        <v>18</v>
      </c>
    </row>
    <row r="3" spans="1:7" ht="31.9" thickBot="1" x14ac:dyDescent="0.5">
      <c r="A3" s="29" t="s">
        <v>19</v>
      </c>
      <c r="B3" s="30" t="s">
        <v>113</v>
      </c>
      <c r="C3" s="31" t="s">
        <v>55</v>
      </c>
      <c r="D3" s="31" t="s">
        <v>111</v>
      </c>
      <c r="E3" s="32" t="s">
        <v>112</v>
      </c>
      <c r="F3" s="32" t="s">
        <v>175</v>
      </c>
      <c r="G3" s="28" t="s">
        <v>109</v>
      </c>
    </row>
  </sheetData>
  <mergeCells count="1">
    <mergeCell ref="A1:G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
  <sheetViews>
    <sheetView workbookViewId="0">
      <pane ySplit="2" topLeftCell="A3" activePane="bottomLeft" state="frozen"/>
      <selection pane="bottomLeft" activeCell="C3" sqref="C3"/>
    </sheetView>
  </sheetViews>
  <sheetFormatPr baseColWidth="10" defaultColWidth="8.86328125" defaultRowHeight="14.25" x14ac:dyDescent="0.45"/>
  <cols>
    <col min="1" max="1" width="5" customWidth="1"/>
    <col min="2" max="2" width="28" customWidth="1"/>
    <col min="3" max="3" width="22" customWidth="1"/>
    <col min="4" max="5" width="28" customWidth="1"/>
    <col min="6" max="6" width="56" customWidth="1"/>
    <col min="7" max="7" width="24" customWidth="1"/>
  </cols>
  <sheetData>
    <row r="1" spans="1:7" ht="30" customHeight="1" x14ac:dyDescent="0.45">
      <c r="A1" s="61" t="s">
        <v>94</v>
      </c>
      <c r="B1" s="62"/>
      <c r="C1" s="62"/>
      <c r="D1" s="62"/>
      <c r="E1" s="62"/>
      <c r="F1" s="62"/>
      <c r="G1" s="62"/>
    </row>
    <row r="2" spans="1:7" ht="21.95" customHeight="1" x14ac:dyDescent="0.45">
      <c r="A2" s="10" t="s">
        <v>1</v>
      </c>
      <c r="B2" s="11" t="s">
        <v>13</v>
      </c>
      <c r="C2" s="11" t="s">
        <v>14</v>
      </c>
      <c r="D2" s="11" t="s">
        <v>15</v>
      </c>
      <c r="E2" s="11" t="s">
        <v>16</v>
      </c>
      <c r="F2" s="11" t="s">
        <v>17</v>
      </c>
      <c r="G2" s="12" t="s">
        <v>18</v>
      </c>
    </row>
    <row r="3" spans="1:7" ht="90" customHeight="1" x14ac:dyDescent="0.45">
      <c r="A3" s="13" t="s">
        <v>22</v>
      </c>
      <c r="B3" s="14" t="s">
        <v>95</v>
      </c>
      <c r="C3" s="16" t="s">
        <v>96</v>
      </c>
      <c r="D3" s="16" t="s">
        <v>50</v>
      </c>
      <c r="E3" s="14" t="s">
        <v>97</v>
      </c>
      <c r="F3" s="14" t="s">
        <v>98</v>
      </c>
      <c r="G3" s="15" t="s">
        <v>79</v>
      </c>
    </row>
    <row r="4" spans="1:7" ht="81.95" customHeight="1" x14ac:dyDescent="0.45"/>
  </sheetData>
  <mergeCells count="1">
    <mergeCell ref="A1:G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Resumen</vt:lpstr>
      <vt:lpstr>Procesos laborales</vt:lpstr>
      <vt:lpstr>Controversias contractuales</vt:lpstr>
      <vt:lpstr>Simple nulidad</vt:lpstr>
      <vt:lpstr>Nulidad y restablecimiento</vt:lpstr>
      <vt:lpstr>Reparación directa</vt:lpstr>
      <vt:lpstr>Ejecutivo conexo</vt:lpstr>
      <vt:lpstr>Acción Popular</vt:lpstr>
      <vt:lpstr>Repetición</vt:lpstr>
      <vt:lpstr>Pendientes por admisión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Ángela Gisell Pérez Barón</cp:lastModifiedBy>
  <dcterms:created xsi:type="dcterms:W3CDTF">2026-05-20T20:29:08Z</dcterms:created>
  <dcterms:modified xsi:type="dcterms:W3CDTF">2026-07-29T02:19:28Z</dcterms:modified>
</cp:coreProperties>
</file>