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3.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drawings/drawing4.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drawings/drawing5.xml" ContentType="application/vnd.openxmlformats-officedocument.drawing+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charts/chart14.xml" ContentType="application/vnd.openxmlformats-officedocument.drawingml.chart+xml"/>
  <Override PartName="/xl/charts/chart15.xml" ContentType="application/vnd.openxmlformats-officedocument.drawingml.chart+xml"/>
  <Override PartName="/xl/charts/style12.xml" ContentType="application/vnd.ms-office.chartstyle+xml"/>
  <Override PartName="/xl/charts/colors12.xml" ContentType="application/vnd.ms-office.chartcolorstyle+xml"/>
  <Override PartName="/xl/charts/chart16.xml" ContentType="application/vnd.openxmlformats-officedocument.drawingml.chart+xml"/>
  <Override PartName="/xl/charts/style13.xml" ContentType="application/vnd.ms-office.chartstyle+xml"/>
  <Override PartName="/xl/charts/colors13.xml" ContentType="application/vnd.ms-office.chartcolorsty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drawings/drawing6.xml" ContentType="application/vnd.openxmlformats-officedocument.drawing+xml"/>
  <Override PartName="/xl/charts/chart17.xml" ContentType="application/vnd.openxmlformats-officedocument.drawingml.chart+xml"/>
  <Override PartName="/xl/charts/style14.xml" ContentType="application/vnd.ms-office.chartstyle+xml"/>
  <Override PartName="/xl/charts/colors14.xml" ContentType="application/vnd.ms-office.chartcolorstyle+xml"/>
  <Override PartName="/xl/charts/chart18.xml" ContentType="application/vnd.openxmlformats-officedocument.drawingml.chart+xml"/>
  <Override PartName="/xl/charts/chart19.xml" ContentType="application/vnd.openxmlformats-officedocument.drawingml.chart+xml"/>
  <Override PartName="/xl/charts/style15.xml" ContentType="application/vnd.ms-office.chartstyle+xml"/>
  <Override PartName="/xl/charts/colors15.xml" ContentType="application/vnd.ms-office.chartcolorstyle+xml"/>
  <Override PartName="/xl/charts/chart20.xml" ContentType="application/vnd.openxmlformats-officedocument.drawingml.chart+xml"/>
  <Override PartName="/xl/charts/style16.xml" ContentType="application/vnd.ms-office.chartstyle+xml"/>
  <Override PartName="/xl/charts/colors16.xml" ContentType="application/vnd.ms-office.chartcolorsty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drawings/drawing7.xml" ContentType="application/vnd.openxmlformats-officedocument.drawing+xml"/>
  <Override PartName="/xl/charts/chart21.xml" ContentType="application/vnd.openxmlformats-officedocument.drawingml.chart+xml"/>
  <Override PartName="/xl/charts/style17.xml" ContentType="application/vnd.ms-office.chartstyle+xml"/>
  <Override PartName="/xl/charts/colors17.xml" ContentType="application/vnd.ms-office.chartcolorstyle+xml"/>
  <Override PartName="/xl/charts/chart22.xml" ContentType="application/vnd.openxmlformats-officedocument.drawingml.chart+xml"/>
  <Override PartName="/xl/charts/chart23.xml" ContentType="application/vnd.openxmlformats-officedocument.drawingml.chart+xml"/>
  <Override PartName="/xl/charts/style18.xml" ContentType="application/vnd.ms-office.chartstyle+xml"/>
  <Override PartName="/xl/charts/colors18.xml" ContentType="application/vnd.ms-office.chartcolorstyle+xml"/>
  <Override PartName="/xl/charts/chart24.xml" ContentType="application/vnd.openxmlformats-officedocument.drawingml.chart+xml"/>
  <Override PartName="/xl/charts/style19.xml" ContentType="application/vnd.ms-office.chartstyle+xml"/>
  <Override PartName="/xl/charts/colors19.xml" ContentType="application/vnd.ms-office.chartcolorsty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pivotTables/pivotTable33.xml" ContentType="application/vnd.openxmlformats-officedocument.spreadsheetml.pivotTable+xml"/>
  <Override PartName="/xl/pivotTables/pivotTable34.xml" ContentType="application/vnd.openxmlformats-officedocument.spreadsheetml.pivotTable+xml"/>
  <Override PartName="/xl/drawings/drawing8.xml" ContentType="application/vnd.openxmlformats-officedocument.drawing+xml"/>
  <Override PartName="/xl/charts/chart25.xml" ContentType="application/vnd.openxmlformats-officedocument.drawingml.chart+xml"/>
  <Override PartName="/xl/charts/style20.xml" ContentType="application/vnd.ms-office.chartstyle+xml"/>
  <Override PartName="/xl/charts/colors20.xml" ContentType="application/vnd.ms-office.chartcolorstyle+xml"/>
  <Override PartName="/xl/charts/chart26.xml" ContentType="application/vnd.openxmlformats-officedocument.drawingml.chart+xml"/>
  <Override PartName="/xl/charts/chart27.xml" ContentType="application/vnd.openxmlformats-officedocument.drawingml.chart+xml"/>
  <Override PartName="/xl/charts/style21.xml" ContentType="application/vnd.ms-office.chartstyle+xml"/>
  <Override PartName="/xl/charts/colors21.xml" ContentType="application/vnd.ms-office.chartcolorstyle+xml"/>
  <Override PartName="/xl/charts/chart28.xml" ContentType="application/vnd.openxmlformats-officedocument.drawingml.chart+xml"/>
  <Override PartName="/xl/charts/style22.xml" ContentType="application/vnd.ms-office.chartstyle+xml"/>
  <Override PartName="/xl/charts/colors22.xml" ContentType="application/vnd.ms-office.chartcolorstyle+xml"/>
  <Override PartName="/xl/pivotTables/pivotTable35.xml" ContentType="application/vnd.openxmlformats-officedocument.spreadsheetml.pivotTable+xml"/>
  <Override PartName="/xl/pivotTables/pivotTable36.xml" ContentType="application/vnd.openxmlformats-officedocument.spreadsheetml.pivotTable+xml"/>
  <Override PartName="/xl/pivotTables/pivotTable37.xml" ContentType="application/vnd.openxmlformats-officedocument.spreadsheetml.pivotTable+xml"/>
  <Override PartName="/xl/pivotTables/pivotTable38.xml" ContentType="application/vnd.openxmlformats-officedocument.spreadsheetml.pivotTable+xml"/>
  <Override PartName="/xl/pivotTables/pivotTable39.xml" ContentType="application/vnd.openxmlformats-officedocument.spreadsheetml.pivotTable+xml"/>
  <Override PartName="/xl/drawings/drawing9.xml" ContentType="application/vnd.openxmlformats-officedocument.drawing+xml"/>
  <Override PartName="/xl/charts/chart29.xml" ContentType="application/vnd.openxmlformats-officedocument.drawingml.chart+xml"/>
  <Override PartName="/xl/charts/style23.xml" ContentType="application/vnd.ms-office.chartstyle+xml"/>
  <Override PartName="/xl/charts/colors23.xml" ContentType="application/vnd.ms-office.chartcolorstyle+xml"/>
  <Override PartName="/xl/charts/chart30.xml" ContentType="application/vnd.openxmlformats-officedocument.drawingml.chart+xml"/>
  <Override PartName="/xl/charts/chart31.xml" ContentType="application/vnd.openxmlformats-officedocument.drawingml.chart+xml"/>
  <Override PartName="/xl/charts/style24.xml" ContentType="application/vnd.ms-office.chartstyle+xml"/>
  <Override PartName="/xl/charts/colors24.xml" ContentType="application/vnd.ms-office.chartcolorstyle+xml"/>
  <Override PartName="/xl/charts/chart32.xml" ContentType="application/vnd.openxmlformats-officedocument.drawingml.chart+xml"/>
  <Override PartName="/xl/charts/style25.xml" ContentType="application/vnd.ms-office.chartstyle+xml"/>
  <Override PartName="/xl/charts/colors25.xml" ContentType="application/vnd.ms-office.chartcolorstyle+xml"/>
  <Override PartName="/xl/pivotTables/pivotTable40.xml" ContentType="application/vnd.openxmlformats-officedocument.spreadsheetml.pivotTable+xml"/>
  <Override PartName="/xl/pivotTables/pivotTable41.xml" ContentType="application/vnd.openxmlformats-officedocument.spreadsheetml.pivotTable+xml"/>
  <Override PartName="/xl/pivotTables/pivotTable42.xml" ContentType="application/vnd.openxmlformats-officedocument.spreadsheetml.pivotTable+xml"/>
  <Override PartName="/xl/pivotTables/pivotTable43.xml" ContentType="application/vnd.openxmlformats-officedocument.spreadsheetml.pivotTable+xml"/>
  <Override PartName="/xl/pivotTables/pivotTable44.xml" ContentType="application/vnd.openxmlformats-officedocument.spreadsheetml.pivotTable+xml"/>
  <Override PartName="/xl/drawings/drawing10.xml" ContentType="application/vnd.openxmlformats-officedocument.drawing+xml"/>
  <Override PartName="/xl/charts/chart33.xml" ContentType="application/vnd.openxmlformats-officedocument.drawingml.chart+xml"/>
  <Override PartName="/xl/charts/style26.xml" ContentType="application/vnd.ms-office.chartstyle+xml"/>
  <Override PartName="/xl/charts/colors26.xml" ContentType="application/vnd.ms-office.chartcolorstyle+xml"/>
  <Override PartName="/xl/charts/chart34.xml" ContentType="application/vnd.openxmlformats-officedocument.drawingml.chart+xml"/>
  <Override PartName="/xl/charts/chart35.xml" ContentType="application/vnd.openxmlformats-officedocument.drawingml.chart+xml"/>
  <Override PartName="/xl/charts/style27.xml" ContentType="application/vnd.ms-office.chartstyle+xml"/>
  <Override PartName="/xl/charts/colors27.xml" ContentType="application/vnd.ms-office.chartcolorstyle+xml"/>
  <Override PartName="/xl/charts/chart36.xml" ContentType="application/vnd.openxmlformats-officedocument.drawingml.chart+xml"/>
  <Override PartName="/xl/charts/style28.xml" ContentType="application/vnd.ms-office.chartstyle+xml"/>
  <Override PartName="/xl/charts/colors28.xml" ContentType="application/vnd.ms-office.chartcolorstyle+xml"/>
  <Override PartName="/xl/pivotTables/pivotTable45.xml" ContentType="application/vnd.openxmlformats-officedocument.spreadsheetml.pivotTable+xml"/>
  <Override PartName="/xl/pivotTables/pivotTable46.xml" ContentType="application/vnd.openxmlformats-officedocument.spreadsheetml.pivotTable+xml"/>
  <Override PartName="/xl/pivotTables/pivotTable47.xml" ContentType="application/vnd.openxmlformats-officedocument.spreadsheetml.pivotTable+xml"/>
  <Override PartName="/xl/pivotTables/pivotTable48.xml" ContentType="application/vnd.openxmlformats-officedocument.spreadsheetml.pivotTable+xml"/>
  <Override PartName="/xl/pivotTables/pivotTable49.xml" ContentType="application/vnd.openxmlformats-officedocument.spreadsheetml.pivotTable+xml"/>
  <Override PartName="/xl/drawings/drawing11.xml" ContentType="application/vnd.openxmlformats-officedocument.drawing+xml"/>
  <Override PartName="/xl/charts/chart37.xml" ContentType="application/vnd.openxmlformats-officedocument.drawingml.chart+xml"/>
  <Override PartName="/xl/charts/style29.xml" ContentType="application/vnd.ms-office.chartstyle+xml"/>
  <Override PartName="/xl/charts/colors29.xml" ContentType="application/vnd.ms-office.chartcolorstyle+xml"/>
  <Override PartName="/xl/charts/chart38.xml" ContentType="application/vnd.openxmlformats-officedocument.drawingml.chart+xml"/>
  <Override PartName="/xl/charts/chart39.xml" ContentType="application/vnd.openxmlformats-officedocument.drawingml.chart+xml"/>
  <Override PartName="/xl/charts/style30.xml" ContentType="application/vnd.ms-office.chartstyle+xml"/>
  <Override PartName="/xl/charts/colors30.xml" ContentType="application/vnd.ms-office.chartcolorstyle+xml"/>
  <Override PartName="/xl/charts/chart40.xml" ContentType="application/vnd.openxmlformats-officedocument.drawingml.chart+xml"/>
  <Override PartName="/xl/charts/style31.xml" ContentType="application/vnd.ms-office.chartstyle+xml"/>
  <Override PartName="/xl/charts/colors31.xml" ContentType="application/vnd.ms-office.chartcolorstyle+xml"/>
  <Override PartName="/xl/pivotTables/pivotTable50.xml" ContentType="application/vnd.openxmlformats-officedocument.spreadsheetml.pivotTable+xml"/>
  <Override PartName="/xl/pivotTables/pivotTable51.xml" ContentType="application/vnd.openxmlformats-officedocument.spreadsheetml.pivotTable+xml"/>
  <Override PartName="/xl/pivotTables/pivotTable52.xml" ContentType="application/vnd.openxmlformats-officedocument.spreadsheetml.pivotTable+xml"/>
  <Override PartName="/xl/pivotTables/pivotTable53.xml" ContentType="application/vnd.openxmlformats-officedocument.spreadsheetml.pivotTable+xml"/>
  <Override PartName="/xl/pivotTables/pivotTable54.xml" ContentType="application/vnd.openxmlformats-officedocument.spreadsheetml.pivotTable+xml"/>
  <Override PartName="/xl/drawings/drawing12.xml" ContentType="application/vnd.openxmlformats-officedocument.drawing+xml"/>
  <Override PartName="/xl/charts/chart41.xml" ContentType="application/vnd.openxmlformats-officedocument.drawingml.chart+xml"/>
  <Override PartName="/xl/charts/style32.xml" ContentType="application/vnd.ms-office.chartstyle+xml"/>
  <Override PartName="/xl/charts/colors32.xml" ContentType="application/vnd.ms-office.chartcolorstyle+xml"/>
  <Override PartName="/xl/charts/chart42.xml" ContentType="application/vnd.openxmlformats-officedocument.drawingml.chart+xml"/>
  <Override PartName="/xl/charts/chart43.xml" ContentType="application/vnd.openxmlformats-officedocument.drawingml.chart+xml"/>
  <Override PartName="/xl/charts/style33.xml" ContentType="application/vnd.ms-office.chartstyle+xml"/>
  <Override PartName="/xl/charts/colors33.xml" ContentType="application/vnd.ms-office.chartcolorstyle+xml"/>
  <Override PartName="/xl/charts/chart44.xml" ContentType="application/vnd.openxmlformats-officedocument.drawingml.chart+xml"/>
  <Override PartName="/xl/charts/style34.xml" ContentType="application/vnd.ms-office.chartstyle+xml"/>
  <Override PartName="/xl/charts/colors34.xml" ContentType="application/vnd.ms-office.chartcolorstyle+xml"/>
  <Override PartName="/xl/pivotTables/pivotTable55.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oren\Desktop\ActivosInf\SGSI - Calidad\"/>
    </mc:Choice>
  </mc:AlternateContent>
  <xr:revisionPtr revIDLastSave="0" documentId="13_ncr:1_{0DFE9027-CE4E-46CC-A0A2-D5250BBC6385}" xr6:coauthVersionLast="45" xr6:coauthVersionMax="45" xr10:uidLastSave="{00000000-0000-0000-0000-000000000000}"/>
  <bookViews>
    <workbookView xWindow="2295" yWindow="1650" windowWidth="9960" windowHeight="10215" tabRatio="656" xr2:uid="{8144C2CB-2B42-48AD-9352-7B650BC4F31B}"/>
  </bookViews>
  <sheets>
    <sheet name="Consolidado" sheetId="1" r:id="rId1"/>
    <sheet name="PARAMETROS" sheetId="2" state="hidden" r:id="rId2"/>
    <sheet name="ESCALA DE VALORACIÓN" sheetId="3" state="hidden" r:id="rId3"/>
    <sheet name="Graficas consolidado" sheetId="4" r:id="rId4"/>
    <sheet name="Admin recursos financieros" sheetId="5" r:id="rId5"/>
    <sheet name="Adquisiciones y sumnistro" sheetId="6" r:id="rId6"/>
    <sheet name="Gestión de la información tics" sheetId="7" r:id="rId7"/>
    <sheet name="Gestión Jurídica" sheetId="8" r:id="rId8"/>
    <sheet name="Admin de vivienda fiscal" sheetId="9" r:id="rId9"/>
    <sheet name="Proyectos de inversión" sheetId="10" r:id="rId10"/>
    <sheet name="Gestión Talento Humano" sheetId="11" r:id="rId11"/>
    <sheet name="Planeación Estrategica" sheetId="12" r:id="rId12"/>
    <sheet name="Evaluación y control" sheetId="13" r:id="rId13"/>
    <sheet name="Servicio usuario y mantenimient" sheetId="14" r:id="rId14"/>
    <sheet name="Hoja3" sheetId="15" r:id="rId15"/>
    <sheet name="Hoja2" sheetId="16" r:id="rId16"/>
  </sheets>
  <externalReferences>
    <externalReference r:id="rId17"/>
  </externalReferences>
  <definedNames>
    <definedName name="_xlnm._FilterDatabase" localSheetId="0" hidden="1">Consolidado!$B$8:$AP$542</definedName>
    <definedName name="_xlnm._FilterDatabase" localSheetId="14" hidden="1">Hoja3!$A$502:$B$997</definedName>
    <definedName name="_xlnm.Print_Area" localSheetId="0">Consolidado!$A$1:$AS$8</definedName>
    <definedName name="PROCESOS" localSheetId="0">[1]Hoja1!$H$3:$H$14</definedName>
    <definedName name="SI" localSheetId="8">#REF!</definedName>
    <definedName name="SI" localSheetId="4">#REF!</definedName>
    <definedName name="SI" localSheetId="5">#REF!</definedName>
    <definedName name="SI" localSheetId="0">#REF!</definedName>
    <definedName name="SI" localSheetId="12">#REF!</definedName>
    <definedName name="SI" localSheetId="6">#REF!</definedName>
    <definedName name="SI" localSheetId="7">#REF!</definedName>
    <definedName name="SI" localSheetId="10">#REF!</definedName>
    <definedName name="SI" localSheetId="11">#REF!</definedName>
    <definedName name="SI" localSheetId="9">#REF!</definedName>
    <definedName name="SI" localSheetId="13">#REF!</definedName>
    <definedName name="SI">#REF!</definedName>
    <definedName name="SINO" localSheetId="8">#REF!</definedName>
    <definedName name="SINO" localSheetId="4">#REF!</definedName>
    <definedName name="SINO" localSheetId="5">#REF!</definedName>
    <definedName name="SINO" localSheetId="0">#REF!</definedName>
    <definedName name="SINO" localSheetId="12">#REF!</definedName>
    <definedName name="SINO" localSheetId="6">#REF!</definedName>
    <definedName name="SINO" localSheetId="7">#REF!</definedName>
    <definedName name="SINO" localSheetId="10">#REF!</definedName>
    <definedName name="SINO" localSheetId="11">#REF!</definedName>
    <definedName name="SINO" localSheetId="9">#REF!</definedName>
    <definedName name="SINO" localSheetId="13">#REF!</definedName>
    <definedName name="SINO">#REF!</definedName>
  </definedNames>
  <calcPr calcId="191029"/>
  <pivotCaches>
    <pivotCache cacheId="3" r:id="rId18"/>
    <pivotCache cacheId="4" r:id="rId1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P542" i="1" l="1"/>
  <c r="AO542" i="1"/>
  <c r="AN542" i="1"/>
  <c r="AJ542" i="1"/>
  <c r="AG542" i="1"/>
  <c r="AD542" i="1"/>
  <c r="AP541" i="1"/>
  <c r="AO541" i="1"/>
  <c r="AN541" i="1"/>
  <c r="AJ541" i="1"/>
  <c r="AG541" i="1"/>
  <c r="AD541" i="1"/>
  <c r="AP540" i="1"/>
  <c r="AO540" i="1"/>
  <c r="AN540" i="1"/>
  <c r="AJ540" i="1"/>
  <c r="AG540" i="1"/>
  <c r="AD540" i="1"/>
  <c r="AP539" i="1"/>
  <c r="AO539" i="1"/>
  <c r="AN539" i="1"/>
  <c r="AJ539" i="1"/>
  <c r="AG539" i="1"/>
  <c r="AD539" i="1"/>
  <c r="AP538" i="1"/>
  <c r="AO538" i="1"/>
  <c r="AN538" i="1"/>
  <c r="AJ538" i="1"/>
  <c r="AG538" i="1"/>
  <c r="AD538" i="1"/>
  <c r="AP537" i="1"/>
  <c r="AO537" i="1"/>
  <c r="AN537" i="1"/>
  <c r="AJ537" i="1"/>
  <c r="AG537" i="1"/>
  <c r="AD537" i="1"/>
  <c r="AP536" i="1"/>
  <c r="AO536" i="1"/>
  <c r="AN536" i="1"/>
  <c r="AJ536" i="1"/>
  <c r="AG536" i="1"/>
  <c r="AD536" i="1"/>
  <c r="AP535" i="1"/>
  <c r="AO535" i="1"/>
  <c r="AN535" i="1"/>
  <c r="AJ535" i="1"/>
  <c r="AG535" i="1"/>
  <c r="AD535" i="1"/>
  <c r="AP534" i="1"/>
  <c r="AO534" i="1"/>
  <c r="AN534" i="1"/>
  <c r="AJ534" i="1"/>
  <c r="AG534" i="1"/>
  <c r="AD534" i="1"/>
  <c r="AP533" i="1"/>
  <c r="AO533" i="1"/>
  <c r="AN533" i="1"/>
  <c r="AJ533" i="1"/>
  <c r="AG533" i="1"/>
  <c r="AD533" i="1"/>
  <c r="AP532" i="1"/>
  <c r="AO532" i="1"/>
  <c r="AN532" i="1"/>
  <c r="AJ532" i="1"/>
  <c r="AG532" i="1"/>
  <c r="AD532" i="1"/>
  <c r="AP531" i="1"/>
  <c r="AO531" i="1"/>
  <c r="AN531" i="1"/>
  <c r="AJ531" i="1"/>
  <c r="AG531" i="1"/>
  <c r="AD531" i="1"/>
  <c r="AP530" i="1"/>
  <c r="AO530" i="1"/>
  <c r="AN530" i="1"/>
  <c r="AJ530" i="1"/>
  <c r="AG530" i="1"/>
  <c r="AD530" i="1"/>
  <c r="AP529" i="1"/>
  <c r="AO529" i="1"/>
  <c r="AN529" i="1"/>
  <c r="AJ529" i="1"/>
  <c r="AG529" i="1"/>
  <c r="AD529" i="1"/>
  <c r="AP528" i="1"/>
  <c r="AO528" i="1"/>
  <c r="AN528" i="1"/>
  <c r="AJ528" i="1"/>
  <c r="AG528" i="1"/>
  <c r="AD528" i="1"/>
  <c r="AP527" i="1"/>
  <c r="AO527" i="1"/>
  <c r="AN527" i="1"/>
  <c r="AJ527" i="1"/>
  <c r="AG527" i="1"/>
  <c r="AD527" i="1"/>
  <c r="AP526" i="1"/>
  <c r="AO526" i="1"/>
  <c r="AN526" i="1"/>
  <c r="AJ526" i="1"/>
  <c r="AG526" i="1"/>
  <c r="AD526" i="1"/>
  <c r="AP525" i="1"/>
  <c r="AO525" i="1"/>
  <c r="AN525" i="1"/>
  <c r="AJ525" i="1"/>
  <c r="AG525" i="1"/>
  <c r="AD525" i="1"/>
  <c r="AP524" i="1"/>
  <c r="AO524" i="1"/>
  <c r="AN524" i="1"/>
  <c r="AJ524" i="1"/>
  <c r="AG524" i="1"/>
  <c r="AD524" i="1"/>
  <c r="AP523" i="1"/>
  <c r="AO523" i="1"/>
  <c r="AN523" i="1"/>
  <c r="AJ523" i="1"/>
  <c r="AG523" i="1"/>
  <c r="AD523" i="1"/>
  <c r="AP522" i="1"/>
  <c r="AO522" i="1"/>
  <c r="AN522" i="1"/>
  <c r="AJ522" i="1"/>
  <c r="AG522" i="1"/>
  <c r="AD522" i="1"/>
  <c r="AP521" i="1"/>
  <c r="AO521" i="1"/>
  <c r="AN521" i="1"/>
  <c r="AJ521" i="1"/>
  <c r="AG521" i="1"/>
  <c r="AD521" i="1"/>
  <c r="AP520" i="1"/>
  <c r="AO520" i="1"/>
  <c r="AN520" i="1"/>
  <c r="AJ520" i="1"/>
  <c r="AG520" i="1"/>
  <c r="AD520" i="1"/>
  <c r="AP519" i="1"/>
  <c r="AO519" i="1"/>
  <c r="AN519" i="1"/>
  <c r="AJ519" i="1"/>
  <c r="AG519" i="1"/>
  <c r="AD519" i="1"/>
  <c r="AP518" i="1"/>
  <c r="AO518" i="1"/>
  <c r="AN518" i="1"/>
  <c r="AJ518" i="1"/>
  <c r="AG518" i="1"/>
  <c r="AD518" i="1"/>
  <c r="AP517" i="1"/>
  <c r="AO517" i="1"/>
  <c r="AN517" i="1"/>
  <c r="AJ517" i="1"/>
  <c r="AG517" i="1"/>
  <c r="AD517" i="1"/>
  <c r="AP516" i="1"/>
  <c r="AO516" i="1"/>
  <c r="AN516" i="1"/>
  <c r="AJ516" i="1"/>
  <c r="AG516" i="1"/>
  <c r="AD516" i="1"/>
  <c r="AP515" i="1"/>
  <c r="AO515" i="1"/>
  <c r="AN515" i="1"/>
  <c r="AJ515" i="1"/>
  <c r="AG515" i="1"/>
  <c r="AD515" i="1"/>
  <c r="AP514" i="1"/>
  <c r="AO514" i="1"/>
  <c r="AN514" i="1"/>
  <c r="AJ514" i="1"/>
  <c r="AG514" i="1"/>
  <c r="AD514" i="1"/>
  <c r="AP513" i="1"/>
  <c r="AO513" i="1"/>
  <c r="AN513" i="1"/>
  <c r="AJ513" i="1"/>
  <c r="AG513" i="1"/>
  <c r="AD513" i="1"/>
  <c r="AP512" i="1"/>
  <c r="AO512" i="1"/>
  <c r="AN512" i="1"/>
  <c r="AJ512" i="1"/>
  <c r="AG512" i="1"/>
  <c r="AD512" i="1"/>
  <c r="AP511" i="1"/>
  <c r="AO511" i="1"/>
  <c r="AN511" i="1"/>
  <c r="AJ511" i="1"/>
  <c r="AG511" i="1"/>
  <c r="AD511" i="1"/>
  <c r="AP510" i="1"/>
  <c r="AO510" i="1"/>
  <c r="AN510" i="1"/>
  <c r="AJ510" i="1"/>
  <c r="AG510" i="1"/>
  <c r="AD510" i="1"/>
  <c r="AP509" i="1"/>
  <c r="AO509" i="1"/>
  <c r="AN509" i="1"/>
  <c r="AJ509" i="1"/>
  <c r="AG509" i="1"/>
  <c r="AD509" i="1"/>
  <c r="AP508" i="1"/>
  <c r="AO508" i="1"/>
  <c r="AN508" i="1"/>
  <c r="AJ508" i="1"/>
  <c r="AG508" i="1"/>
  <c r="AD508" i="1"/>
  <c r="AP507" i="1"/>
  <c r="AO507" i="1"/>
  <c r="AN507" i="1"/>
  <c r="AJ507" i="1"/>
  <c r="AG507" i="1"/>
  <c r="AD507" i="1"/>
  <c r="AP506" i="1"/>
  <c r="AO506" i="1"/>
  <c r="AN506" i="1"/>
  <c r="AJ506" i="1"/>
  <c r="AG506" i="1"/>
  <c r="AD506" i="1"/>
  <c r="AP505" i="1"/>
  <c r="AO505" i="1"/>
  <c r="AN505" i="1"/>
  <c r="AJ505" i="1"/>
  <c r="AG505" i="1"/>
  <c r="AD505" i="1"/>
  <c r="AP504" i="1"/>
  <c r="AO504" i="1"/>
  <c r="AN504" i="1"/>
  <c r="AJ504" i="1"/>
  <c r="AG504" i="1"/>
  <c r="AD504" i="1"/>
  <c r="AP503" i="1"/>
  <c r="AO503" i="1"/>
  <c r="AN503" i="1"/>
  <c r="AJ503" i="1"/>
  <c r="AG503" i="1"/>
  <c r="AD503" i="1"/>
  <c r="AP502" i="1"/>
  <c r="AO502" i="1"/>
  <c r="AN502" i="1"/>
  <c r="AJ502" i="1"/>
  <c r="AG502" i="1"/>
  <c r="AD502" i="1"/>
  <c r="AP501" i="1"/>
  <c r="AO501" i="1"/>
  <c r="AN501" i="1"/>
  <c r="AJ501" i="1"/>
  <c r="AG501" i="1"/>
  <c r="AD501" i="1"/>
  <c r="AP500" i="1"/>
  <c r="AO500" i="1"/>
  <c r="AN500" i="1"/>
  <c r="AJ500" i="1"/>
  <c r="AG500" i="1"/>
  <c r="AD500" i="1"/>
  <c r="AP499" i="1"/>
  <c r="AO499" i="1"/>
  <c r="AN499" i="1"/>
  <c r="AJ499" i="1"/>
  <c r="AG499" i="1"/>
  <c r="AD499" i="1"/>
  <c r="AP498" i="1"/>
  <c r="AO498" i="1"/>
  <c r="AN498" i="1"/>
  <c r="AJ498" i="1"/>
  <c r="AG498" i="1"/>
  <c r="AD498" i="1"/>
  <c r="AP497" i="1"/>
  <c r="AO497" i="1"/>
  <c r="AN497" i="1"/>
  <c r="AJ497" i="1"/>
  <c r="AG497" i="1"/>
  <c r="AD497" i="1"/>
  <c r="M497" i="1"/>
  <c r="AP496" i="1"/>
  <c r="AO496" i="1"/>
  <c r="AN496" i="1"/>
  <c r="AJ496" i="1"/>
  <c r="AG496" i="1"/>
  <c r="AD496" i="1"/>
  <c r="M496" i="1"/>
  <c r="AP495" i="1"/>
  <c r="AO495" i="1"/>
  <c r="AN495" i="1"/>
  <c r="AJ495" i="1"/>
  <c r="AG495" i="1"/>
  <c r="AD495" i="1"/>
  <c r="AP494" i="1"/>
  <c r="AO494" i="1"/>
  <c r="AN494" i="1"/>
  <c r="AJ494" i="1"/>
  <c r="AG494" i="1"/>
  <c r="AD494" i="1"/>
  <c r="AP493" i="1"/>
  <c r="AO493" i="1"/>
  <c r="AN493" i="1"/>
  <c r="AJ493" i="1"/>
  <c r="AG493" i="1"/>
  <c r="AD493" i="1"/>
  <c r="AP492" i="1"/>
  <c r="AO492" i="1"/>
  <c r="AN492" i="1"/>
  <c r="AJ492" i="1"/>
  <c r="AG492" i="1"/>
  <c r="AD492" i="1"/>
  <c r="AL492" i="1" s="1"/>
  <c r="AM492" i="1" s="1"/>
  <c r="AP491" i="1"/>
  <c r="AO491" i="1"/>
  <c r="AN491" i="1"/>
  <c r="AJ491" i="1"/>
  <c r="AG491" i="1"/>
  <c r="AD491" i="1"/>
  <c r="AP490" i="1"/>
  <c r="AO490" i="1"/>
  <c r="AN490" i="1"/>
  <c r="AJ490" i="1"/>
  <c r="AG490" i="1"/>
  <c r="AD490" i="1"/>
  <c r="AP489" i="1"/>
  <c r="AO489" i="1"/>
  <c r="AN489" i="1"/>
  <c r="AJ489" i="1"/>
  <c r="AG489" i="1"/>
  <c r="AD489" i="1"/>
  <c r="AP488" i="1"/>
  <c r="AO488" i="1"/>
  <c r="AN488" i="1"/>
  <c r="AJ488" i="1"/>
  <c r="AG488" i="1"/>
  <c r="AD488" i="1"/>
  <c r="AP487" i="1"/>
  <c r="AO487" i="1"/>
  <c r="AN487" i="1"/>
  <c r="AJ487" i="1"/>
  <c r="AG487" i="1"/>
  <c r="AD487" i="1"/>
  <c r="AP486" i="1"/>
  <c r="AO486" i="1"/>
  <c r="AN486" i="1"/>
  <c r="AJ486" i="1"/>
  <c r="AG486" i="1"/>
  <c r="AD486" i="1"/>
  <c r="AP485" i="1"/>
  <c r="AO485" i="1"/>
  <c r="AN485" i="1"/>
  <c r="AJ485" i="1"/>
  <c r="AG485" i="1"/>
  <c r="AD485" i="1"/>
  <c r="AP484" i="1"/>
  <c r="AO484" i="1"/>
  <c r="AN484" i="1"/>
  <c r="AJ484" i="1"/>
  <c r="AG484" i="1"/>
  <c r="AD484" i="1"/>
  <c r="AL484" i="1" s="1"/>
  <c r="AM484" i="1" s="1"/>
  <c r="AP483" i="1"/>
  <c r="AO483" i="1"/>
  <c r="AN483" i="1"/>
  <c r="AJ483" i="1"/>
  <c r="AG483" i="1"/>
  <c r="AD483" i="1"/>
  <c r="AP482" i="1"/>
  <c r="AO482" i="1"/>
  <c r="AN482" i="1"/>
  <c r="AJ482" i="1"/>
  <c r="AG482" i="1"/>
  <c r="AD482" i="1"/>
  <c r="AP481" i="1"/>
  <c r="AO481" i="1"/>
  <c r="AN481" i="1"/>
  <c r="AJ481" i="1"/>
  <c r="AG481" i="1"/>
  <c r="AD481" i="1"/>
  <c r="AP480" i="1"/>
  <c r="AO480" i="1"/>
  <c r="AN480" i="1"/>
  <c r="AJ480" i="1"/>
  <c r="AG480" i="1"/>
  <c r="AD480" i="1"/>
  <c r="AP479" i="1"/>
  <c r="AO479" i="1"/>
  <c r="AN479" i="1"/>
  <c r="AJ479" i="1"/>
  <c r="AG479" i="1"/>
  <c r="AD479" i="1"/>
  <c r="AP478" i="1"/>
  <c r="AO478" i="1"/>
  <c r="AN478" i="1"/>
  <c r="AJ478" i="1"/>
  <c r="AG478" i="1"/>
  <c r="AD478" i="1"/>
  <c r="AP477" i="1"/>
  <c r="AO477" i="1"/>
  <c r="AN477" i="1"/>
  <c r="AJ477" i="1"/>
  <c r="AG477" i="1"/>
  <c r="AD477" i="1"/>
  <c r="AP476" i="1"/>
  <c r="AO476" i="1"/>
  <c r="AN476" i="1"/>
  <c r="AJ476" i="1"/>
  <c r="AG476" i="1"/>
  <c r="AD476" i="1"/>
  <c r="AP475" i="1"/>
  <c r="AO475" i="1"/>
  <c r="AN475" i="1"/>
  <c r="AJ475" i="1"/>
  <c r="AG475" i="1"/>
  <c r="AD475" i="1"/>
  <c r="AP474" i="1"/>
  <c r="AO474" i="1"/>
  <c r="AN474" i="1"/>
  <c r="AJ474" i="1"/>
  <c r="AG474" i="1"/>
  <c r="AL474" i="1" s="1"/>
  <c r="AM474" i="1" s="1"/>
  <c r="AD474" i="1"/>
  <c r="AP473" i="1"/>
  <c r="AO473" i="1"/>
  <c r="AN473" i="1"/>
  <c r="AJ473" i="1"/>
  <c r="AG473" i="1"/>
  <c r="AD473" i="1"/>
  <c r="AP472" i="1"/>
  <c r="AO472" i="1"/>
  <c r="AN472" i="1"/>
  <c r="AJ472" i="1"/>
  <c r="AG472" i="1"/>
  <c r="AL472" i="1" s="1"/>
  <c r="AM472" i="1" s="1"/>
  <c r="AD472" i="1"/>
  <c r="AP471" i="1"/>
  <c r="AO471" i="1"/>
  <c r="AN471" i="1"/>
  <c r="AJ471" i="1"/>
  <c r="AG471" i="1"/>
  <c r="AD471" i="1"/>
  <c r="AL471" i="1" s="1"/>
  <c r="AM471" i="1" s="1"/>
  <c r="AP470" i="1"/>
  <c r="AO470" i="1"/>
  <c r="AN470" i="1"/>
  <c r="AJ470" i="1"/>
  <c r="AG470" i="1"/>
  <c r="AD470" i="1"/>
  <c r="AP469" i="1"/>
  <c r="AO469" i="1"/>
  <c r="AN469" i="1"/>
  <c r="AJ469" i="1"/>
  <c r="AG469" i="1"/>
  <c r="AD469" i="1"/>
  <c r="AL469" i="1" s="1"/>
  <c r="AM469" i="1" s="1"/>
  <c r="AP468" i="1"/>
  <c r="AO468" i="1"/>
  <c r="AN468" i="1"/>
  <c r="AJ468" i="1"/>
  <c r="AL468" i="1" s="1"/>
  <c r="AM468" i="1" s="1"/>
  <c r="AG468" i="1"/>
  <c r="AD468" i="1"/>
  <c r="AP467" i="1"/>
  <c r="AO467" i="1"/>
  <c r="AN467" i="1"/>
  <c r="AJ467" i="1"/>
  <c r="AG467" i="1"/>
  <c r="AD467" i="1"/>
  <c r="AP466" i="1"/>
  <c r="AO466" i="1"/>
  <c r="AN466" i="1"/>
  <c r="AJ466" i="1"/>
  <c r="AG466" i="1"/>
  <c r="AD466" i="1"/>
  <c r="AP465" i="1"/>
  <c r="AO465" i="1"/>
  <c r="AN465" i="1"/>
  <c r="AJ465" i="1"/>
  <c r="AG465" i="1"/>
  <c r="AD465" i="1"/>
  <c r="AP464" i="1"/>
  <c r="AO464" i="1"/>
  <c r="AN464" i="1"/>
  <c r="AJ464" i="1"/>
  <c r="AG464" i="1"/>
  <c r="AD464" i="1"/>
  <c r="AP463" i="1"/>
  <c r="AO463" i="1"/>
  <c r="AN463" i="1"/>
  <c r="AJ463" i="1"/>
  <c r="AG463" i="1"/>
  <c r="AD463" i="1"/>
  <c r="AP462" i="1"/>
  <c r="AO462" i="1"/>
  <c r="AN462" i="1"/>
  <c r="AJ462" i="1"/>
  <c r="AG462" i="1"/>
  <c r="AD462" i="1"/>
  <c r="AP461" i="1"/>
  <c r="AO461" i="1"/>
  <c r="AN461" i="1"/>
  <c r="AJ461" i="1"/>
  <c r="AG461" i="1"/>
  <c r="AD461" i="1"/>
  <c r="AP460" i="1"/>
  <c r="AO460" i="1"/>
  <c r="AN460" i="1"/>
  <c r="AJ460" i="1"/>
  <c r="AG460" i="1"/>
  <c r="AD460" i="1"/>
  <c r="AP459" i="1"/>
  <c r="AO459" i="1"/>
  <c r="AN459" i="1"/>
  <c r="AJ459" i="1"/>
  <c r="AG459" i="1"/>
  <c r="AD459" i="1"/>
  <c r="AP458" i="1"/>
  <c r="AO458" i="1"/>
  <c r="AN458" i="1"/>
  <c r="AJ458" i="1"/>
  <c r="AG458" i="1"/>
  <c r="AD458" i="1"/>
  <c r="AP457" i="1"/>
  <c r="AO457" i="1"/>
  <c r="AN457" i="1"/>
  <c r="AJ457" i="1"/>
  <c r="AG457" i="1"/>
  <c r="AD457" i="1"/>
  <c r="AP456" i="1"/>
  <c r="AO456" i="1"/>
  <c r="AN456" i="1"/>
  <c r="AJ456" i="1"/>
  <c r="AG456" i="1"/>
  <c r="AD456" i="1"/>
  <c r="AP455" i="1"/>
  <c r="AO455" i="1"/>
  <c r="AN455" i="1"/>
  <c r="AJ455" i="1"/>
  <c r="AG455" i="1"/>
  <c r="AD455" i="1"/>
  <c r="AL455" i="1" s="1"/>
  <c r="AM455" i="1" s="1"/>
  <c r="AP454" i="1"/>
  <c r="AO454" i="1"/>
  <c r="AN454" i="1"/>
  <c r="AJ454" i="1"/>
  <c r="AG454" i="1"/>
  <c r="AD454" i="1"/>
  <c r="AP453" i="1"/>
  <c r="AO453" i="1"/>
  <c r="AN453" i="1"/>
  <c r="AJ453" i="1"/>
  <c r="AG453" i="1"/>
  <c r="AD453" i="1"/>
  <c r="AL453" i="1" s="1"/>
  <c r="AM453" i="1" s="1"/>
  <c r="AP452" i="1"/>
  <c r="AO452" i="1"/>
  <c r="AN452" i="1"/>
  <c r="AL452" i="1"/>
  <c r="AM452" i="1" s="1"/>
  <c r="AJ452" i="1"/>
  <c r="AG452" i="1"/>
  <c r="AD452" i="1"/>
  <c r="AP451" i="1"/>
  <c r="AO451" i="1"/>
  <c r="AN451" i="1"/>
  <c r="AJ451" i="1"/>
  <c r="AG451" i="1"/>
  <c r="AD451" i="1"/>
  <c r="AP450" i="1"/>
  <c r="AO450" i="1"/>
  <c r="AN450" i="1"/>
  <c r="AJ450" i="1"/>
  <c r="AG450" i="1"/>
  <c r="AD450" i="1"/>
  <c r="AP449" i="1"/>
  <c r="AO449" i="1"/>
  <c r="AN449" i="1"/>
  <c r="AJ449" i="1"/>
  <c r="AG449" i="1"/>
  <c r="AD449" i="1"/>
  <c r="AP448" i="1"/>
  <c r="AO448" i="1"/>
  <c r="AN448" i="1"/>
  <c r="AJ448" i="1"/>
  <c r="AG448" i="1"/>
  <c r="AD448" i="1"/>
  <c r="AL448" i="1" s="1"/>
  <c r="AM448" i="1" s="1"/>
  <c r="AP447" i="1"/>
  <c r="AO447" i="1"/>
  <c r="AN447" i="1"/>
  <c r="AJ447" i="1"/>
  <c r="AG447" i="1"/>
  <c r="AD447" i="1"/>
  <c r="AP446" i="1"/>
  <c r="AO446" i="1"/>
  <c r="AN446" i="1"/>
  <c r="AJ446" i="1"/>
  <c r="AG446" i="1"/>
  <c r="AD446" i="1"/>
  <c r="AP445" i="1"/>
  <c r="AO445" i="1"/>
  <c r="AN445" i="1"/>
  <c r="AJ445" i="1"/>
  <c r="AG445" i="1"/>
  <c r="AD445" i="1"/>
  <c r="AP444" i="1"/>
  <c r="AO444" i="1"/>
  <c r="AN444" i="1"/>
  <c r="AJ444" i="1"/>
  <c r="AG444" i="1"/>
  <c r="AD444" i="1"/>
  <c r="AL444" i="1" s="1"/>
  <c r="AM444" i="1" s="1"/>
  <c r="AP443" i="1"/>
  <c r="AO443" i="1"/>
  <c r="AN443" i="1"/>
  <c r="AJ443" i="1"/>
  <c r="AG443" i="1"/>
  <c r="AD443" i="1"/>
  <c r="AP442" i="1"/>
  <c r="AO442" i="1"/>
  <c r="AN442" i="1"/>
  <c r="AJ442" i="1"/>
  <c r="AG442" i="1"/>
  <c r="AD442" i="1"/>
  <c r="AP441" i="1"/>
  <c r="AO441" i="1"/>
  <c r="AN441" i="1"/>
  <c r="AJ441" i="1"/>
  <c r="AG441" i="1"/>
  <c r="AD441" i="1"/>
  <c r="AP440" i="1"/>
  <c r="AO440" i="1"/>
  <c r="AN440" i="1"/>
  <c r="AJ440" i="1"/>
  <c r="AG440" i="1"/>
  <c r="AD440" i="1"/>
  <c r="AP439" i="1"/>
  <c r="AO439" i="1"/>
  <c r="AN439" i="1"/>
  <c r="AJ439" i="1"/>
  <c r="AG439" i="1"/>
  <c r="AD439" i="1"/>
  <c r="AP438" i="1"/>
  <c r="AO438" i="1"/>
  <c r="AN438" i="1"/>
  <c r="AJ438" i="1"/>
  <c r="AG438" i="1"/>
  <c r="AD438" i="1"/>
  <c r="AP437" i="1"/>
  <c r="AO437" i="1"/>
  <c r="AN437" i="1"/>
  <c r="AJ437" i="1"/>
  <c r="AG437" i="1"/>
  <c r="AD437" i="1"/>
  <c r="AP436" i="1"/>
  <c r="AO436" i="1"/>
  <c r="AN436" i="1"/>
  <c r="AJ436" i="1"/>
  <c r="AG436" i="1"/>
  <c r="AD436" i="1"/>
  <c r="AL436" i="1" s="1"/>
  <c r="AM436" i="1" s="1"/>
  <c r="AP435" i="1"/>
  <c r="AO435" i="1"/>
  <c r="AN435" i="1"/>
  <c r="AJ435" i="1"/>
  <c r="AG435" i="1"/>
  <c r="AD435" i="1"/>
  <c r="AP434" i="1"/>
  <c r="AO434" i="1"/>
  <c r="AN434" i="1"/>
  <c r="AJ434" i="1"/>
  <c r="AG434" i="1"/>
  <c r="AD434" i="1"/>
  <c r="AP433" i="1"/>
  <c r="AO433" i="1"/>
  <c r="AN433" i="1"/>
  <c r="AJ433" i="1"/>
  <c r="AG433" i="1"/>
  <c r="AD433" i="1"/>
  <c r="AP432" i="1"/>
  <c r="AO432" i="1"/>
  <c r="AN432" i="1"/>
  <c r="AJ432" i="1"/>
  <c r="AG432" i="1"/>
  <c r="AD432" i="1"/>
  <c r="AL432" i="1" s="1"/>
  <c r="AM432" i="1" s="1"/>
  <c r="AP431" i="1"/>
  <c r="AO431" i="1"/>
  <c r="AN431" i="1"/>
  <c r="AJ431" i="1"/>
  <c r="AG431" i="1"/>
  <c r="AD431" i="1"/>
  <c r="AP430" i="1"/>
  <c r="AO430" i="1"/>
  <c r="AN430" i="1"/>
  <c r="AJ430" i="1"/>
  <c r="AG430" i="1"/>
  <c r="AD430" i="1"/>
  <c r="AP429" i="1"/>
  <c r="AO429" i="1"/>
  <c r="AN429" i="1"/>
  <c r="AJ429" i="1"/>
  <c r="AG429" i="1"/>
  <c r="AD429" i="1"/>
  <c r="AP428" i="1"/>
  <c r="AO428" i="1"/>
  <c r="AN428" i="1"/>
  <c r="AJ428" i="1"/>
  <c r="AG428" i="1"/>
  <c r="AD428" i="1"/>
  <c r="AP427" i="1"/>
  <c r="AO427" i="1"/>
  <c r="AN427" i="1"/>
  <c r="AJ427" i="1"/>
  <c r="AG427" i="1"/>
  <c r="AD427" i="1"/>
  <c r="AP426" i="1"/>
  <c r="AO426" i="1"/>
  <c r="AN426" i="1"/>
  <c r="AJ426" i="1"/>
  <c r="AG426" i="1"/>
  <c r="AD426" i="1"/>
  <c r="AP425" i="1"/>
  <c r="AO425" i="1"/>
  <c r="AN425" i="1"/>
  <c r="AL425" i="1"/>
  <c r="AM425" i="1" s="1"/>
  <c r="AJ425" i="1"/>
  <c r="AG425" i="1"/>
  <c r="AD425" i="1"/>
  <c r="AP424" i="1"/>
  <c r="AO424" i="1"/>
  <c r="AN424" i="1"/>
  <c r="AJ424" i="1"/>
  <c r="AG424" i="1"/>
  <c r="AD424" i="1"/>
  <c r="AP423" i="1"/>
  <c r="AO423" i="1"/>
  <c r="AN423" i="1"/>
  <c r="AJ423" i="1"/>
  <c r="AG423" i="1"/>
  <c r="AD423" i="1"/>
  <c r="AP422" i="1"/>
  <c r="AO422" i="1"/>
  <c r="AN422" i="1"/>
  <c r="AJ422" i="1"/>
  <c r="AG422" i="1"/>
  <c r="AD422" i="1"/>
  <c r="AP421" i="1"/>
  <c r="AO421" i="1"/>
  <c r="AN421" i="1"/>
  <c r="AJ421" i="1"/>
  <c r="AG421" i="1"/>
  <c r="AD421" i="1"/>
  <c r="AP420" i="1"/>
  <c r="AO420" i="1"/>
  <c r="AN420" i="1"/>
  <c r="AJ420" i="1"/>
  <c r="AG420" i="1"/>
  <c r="AL420" i="1" s="1"/>
  <c r="AM420" i="1" s="1"/>
  <c r="AD420" i="1"/>
  <c r="AP419" i="1"/>
  <c r="AO419" i="1"/>
  <c r="AN419" i="1"/>
  <c r="AJ419" i="1"/>
  <c r="AG419" i="1"/>
  <c r="AD419" i="1"/>
  <c r="AP418" i="1"/>
  <c r="AO418" i="1"/>
  <c r="AN418" i="1"/>
  <c r="AJ418" i="1"/>
  <c r="AG418" i="1"/>
  <c r="AL418" i="1" s="1"/>
  <c r="AM418" i="1" s="1"/>
  <c r="AD418" i="1"/>
  <c r="AP417" i="1"/>
  <c r="AO417" i="1"/>
  <c r="AN417" i="1"/>
  <c r="AJ417" i="1"/>
  <c r="AG417" i="1"/>
  <c r="AD417" i="1"/>
  <c r="AP416" i="1"/>
  <c r="AO416" i="1"/>
  <c r="AN416" i="1"/>
  <c r="AJ416" i="1"/>
  <c r="AG416" i="1"/>
  <c r="AL416" i="1" s="1"/>
  <c r="AM416" i="1" s="1"/>
  <c r="AD416" i="1"/>
  <c r="AP415" i="1"/>
  <c r="AO415" i="1"/>
  <c r="AN415" i="1"/>
  <c r="AJ415" i="1"/>
  <c r="AG415" i="1"/>
  <c r="AD415" i="1"/>
  <c r="AP414" i="1"/>
  <c r="AO414" i="1"/>
  <c r="AN414" i="1"/>
  <c r="AJ414" i="1"/>
  <c r="AG414" i="1"/>
  <c r="AL414" i="1" s="1"/>
  <c r="AM414" i="1" s="1"/>
  <c r="AD414" i="1"/>
  <c r="AP413" i="1"/>
  <c r="AO413" i="1"/>
  <c r="AN413" i="1"/>
  <c r="AJ413" i="1"/>
  <c r="AG413" i="1"/>
  <c r="AD413" i="1"/>
  <c r="AP412" i="1"/>
  <c r="AO412" i="1"/>
  <c r="AN412" i="1"/>
  <c r="AJ412" i="1"/>
  <c r="AG412" i="1"/>
  <c r="AL412" i="1" s="1"/>
  <c r="AM412" i="1" s="1"/>
  <c r="AD412" i="1"/>
  <c r="AP411" i="1"/>
  <c r="AO411" i="1"/>
  <c r="AN411" i="1"/>
  <c r="AJ411" i="1"/>
  <c r="AG411" i="1"/>
  <c r="AD411" i="1"/>
  <c r="AP410" i="1"/>
  <c r="AO410" i="1"/>
  <c r="AN410" i="1"/>
  <c r="AJ410" i="1"/>
  <c r="AG410" i="1"/>
  <c r="AL410" i="1" s="1"/>
  <c r="AM410" i="1" s="1"/>
  <c r="AD410" i="1"/>
  <c r="AP409" i="1"/>
  <c r="AO409" i="1"/>
  <c r="AN409" i="1"/>
  <c r="AJ409" i="1"/>
  <c r="AG409" i="1"/>
  <c r="AD409" i="1"/>
  <c r="AP408" i="1"/>
  <c r="AO408" i="1"/>
  <c r="AN408" i="1"/>
  <c r="AJ408" i="1"/>
  <c r="AG408" i="1"/>
  <c r="AL408" i="1" s="1"/>
  <c r="AM408" i="1" s="1"/>
  <c r="AD408" i="1"/>
  <c r="AP407" i="1"/>
  <c r="AO407" i="1"/>
  <c r="AN407" i="1"/>
  <c r="AJ407" i="1"/>
  <c r="AG407" i="1"/>
  <c r="AD407" i="1"/>
  <c r="AP406" i="1"/>
  <c r="AO406" i="1"/>
  <c r="AN406" i="1"/>
  <c r="AJ406" i="1"/>
  <c r="AG406" i="1"/>
  <c r="AL406" i="1" s="1"/>
  <c r="AM406" i="1" s="1"/>
  <c r="AD406" i="1"/>
  <c r="AP405" i="1"/>
  <c r="AO405" i="1"/>
  <c r="AN405" i="1"/>
  <c r="AJ405" i="1"/>
  <c r="AG405" i="1"/>
  <c r="AD405" i="1"/>
  <c r="AP404" i="1"/>
  <c r="AO404" i="1"/>
  <c r="AN404" i="1"/>
  <c r="AJ404" i="1"/>
  <c r="AG404" i="1"/>
  <c r="AL404" i="1" s="1"/>
  <c r="AM404" i="1" s="1"/>
  <c r="AD404" i="1"/>
  <c r="AP403" i="1"/>
  <c r="AO403" i="1"/>
  <c r="AN403" i="1"/>
  <c r="AJ403" i="1"/>
  <c r="AG403" i="1"/>
  <c r="AD403" i="1"/>
  <c r="AP402" i="1"/>
  <c r="AO402" i="1"/>
  <c r="AN402" i="1"/>
  <c r="AJ402" i="1"/>
  <c r="AG402" i="1"/>
  <c r="AL402" i="1" s="1"/>
  <c r="AM402" i="1" s="1"/>
  <c r="AD402" i="1"/>
  <c r="AP401" i="1"/>
  <c r="AO401" i="1"/>
  <c r="AN401" i="1"/>
  <c r="AJ401" i="1"/>
  <c r="AG401" i="1"/>
  <c r="AD401" i="1"/>
  <c r="AP400" i="1"/>
  <c r="AO400" i="1"/>
  <c r="AN400" i="1"/>
  <c r="AJ400" i="1"/>
  <c r="AG400" i="1"/>
  <c r="AL400" i="1" s="1"/>
  <c r="AM400" i="1" s="1"/>
  <c r="AD400" i="1"/>
  <c r="AP399" i="1"/>
  <c r="AO399" i="1"/>
  <c r="AN399" i="1"/>
  <c r="AJ399" i="1"/>
  <c r="AG399" i="1"/>
  <c r="AD399" i="1"/>
  <c r="AP398" i="1"/>
  <c r="AO398" i="1"/>
  <c r="AN398" i="1"/>
  <c r="AJ398" i="1"/>
  <c r="AG398" i="1"/>
  <c r="AL398" i="1" s="1"/>
  <c r="AM398" i="1" s="1"/>
  <c r="AD398" i="1"/>
  <c r="AP397" i="1"/>
  <c r="AO397" i="1"/>
  <c r="AN397" i="1"/>
  <c r="AJ397" i="1"/>
  <c r="AG397" i="1"/>
  <c r="AD397" i="1"/>
  <c r="AP396" i="1"/>
  <c r="AO396" i="1"/>
  <c r="AN396" i="1"/>
  <c r="AJ396" i="1"/>
  <c r="AG396" i="1"/>
  <c r="AL396" i="1" s="1"/>
  <c r="AM396" i="1" s="1"/>
  <c r="AD396" i="1"/>
  <c r="M396" i="1"/>
  <c r="AP395" i="1"/>
  <c r="AO395" i="1"/>
  <c r="AN395" i="1"/>
  <c r="AJ395" i="1"/>
  <c r="AG395" i="1"/>
  <c r="AD395" i="1"/>
  <c r="M395" i="1"/>
  <c r="AP394" i="1"/>
  <c r="AO394" i="1"/>
  <c r="AN394" i="1"/>
  <c r="AJ394" i="1"/>
  <c r="AG394" i="1"/>
  <c r="AD394" i="1"/>
  <c r="M394" i="1"/>
  <c r="AP393" i="1"/>
  <c r="AO393" i="1"/>
  <c r="AN393" i="1"/>
  <c r="AJ393" i="1"/>
  <c r="AG393" i="1"/>
  <c r="AD393" i="1"/>
  <c r="AP392" i="1"/>
  <c r="AO392" i="1"/>
  <c r="AN392" i="1"/>
  <c r="AJ392" i="1"/>
  <c r="AG392" i="1"/>
  <c r="AD392" i="1"/>
  <c r="M392" i="1"/>
  <c r="AP391" i="1"/>
  <c r="AO391" i="1"/>
  <c r="AN391" i="1"/>
  <c r="AJ391" i="1"/>
  <c r="AG391" i="1"/>
  <c r="AD391" i="1"/>
  <c r="M391" i="1"/>
  <c r="AP390" i="1"/>
  <c r="AO390" i="1"/>
  <c r="AN390" i="1"/>
  <c r="AJ390" i="1"/>
  <c r="AG390" i="1"/>
  <c r="AD390" i="1"/>
  <c r="M390" i="1"/>
  <c r="AP389" i="1"/>
  <c r="AO389" i="1"/>
  <c r="AN389" i="1"/>
  <c r="AJ389" i="1"/>
  <c r="AG389" i="1"/>
  <c r="AL389" i="1" s="1"/>
  <c r="AM389" i="1" s="1"/>
  <c r="AD389" i="1"/>
  <c r="M389" i="1"/>
  <c r="AP388" i="1"/>
  <c r="AO388" i="1"/>
  <c r="AN388" i="1"/>
  <c r="AJ388" i="1"/>
  <c r="AG388" i="1"/>
  <c r="AD388" i="1"/>
  <c r="AL388" i="1" s="1"/>
  <c r="AM388" i="1" s="1"/>
  <c r="M388" i="1"/>
  <c r="AP387" i="1"/>
  <c r="AO387" i="1"/>
  <c r="AN387" i="1"/>
  <c r="AJ387" i="1"/>
  <c r="AG387" i="1"/>
  <c r="AD387" i="1"/>
  <c r="M387" i="1"/>
  <c r="AP386" i="1"/>
  <c r="AO386" i="1"/>
  <c r="AN386" i="1"/>
  <c r="AJ386" i="1"/>
  <c r="AG386" i="1"/>
  <c r="AD386" i="1"/>
  <c r="AP385" i="1"/>
  <c r="AO385" i="1"/>
  <c r="AN385" i="1"/>
  <c r="AJ385" i="1"/>
  <c r="AG385" i="1"/>
  <c r="AD385" i="1"/>
  <c r="AL385" i="1" s="1"/>
  <c r="AM385" i="1" s="1"/>
  <c r="AP384" i="1"/>
  <c r="AO384" i="1"/>
  <c r="AN384" i="1"/>
  <c r="AJ384" i="1"/>
  <c r="AG384" i="1"/>
  <c r="AD384" i="1"/>
  <c r="AP383" i="1"/>
  <c r="AO383" i="1"/>
  <c r="AN383" i="1"/>
  <c r="AJ383" i="1"/>
  <c r="AG383" i="1"/>
  <c r="AD383" i="1"/>
  <c r="AL383" i="1" s="1"/>
  <c r="AM383" i="1" s="1"/>
  <c r="AP382" i="1"/>
  <c r="AO382" i="1"/>
  <c r="AN382" i="1"/>
  <c r="AJ382" i="1"/>
  <c r="AG382" i="1"/>
  <c r="AD382" i="1"/>
  <c r="M382" i="1"/>
  <c r="AP381" i="1"/>
  <c r="AO381" i="1"/>
  <c r="AN381" i="1"/>
  <c r="AJ381" i="1"/>
  <c r="AG381" i="1"/>
  <c r="AD381" i="1"/>
  <c r="AP380" i="1"/>
  <c r="AO380" i="1"/>
  <c r="AN380" i="1"/>
  <c r="AJ380" i="1"/>
  <c r="AG380" i="1"/>
  <c r="AD380" i="1"/>
  <c r="AP379" i="1"/>
  <c r="AO379" i="1"/>
  <c r="AN379" i="1"/>
  <c r="AJ379" i="1"/>
  <c r="AG379" i="1"/>
  <c r="AD379" i="1"/>
  <c r="AP378" i="1"/>
  <c r="AO378" i="1"/>
  <c r="AN378" i="1"/>
  <c r="AJ378" i="1"/>
  <c r="AG378" i="1"/>
  <c r="AD378" i="1"/>
  <c r="AL378" i="1" s="1"/>
  <c r="AM378" i="1" s="1"/>
  <c r="AP377" i="1"/>
  <c r="AO377" i="1"/>
  <c r="AN377" i="1"/>
  <c r="AJ377" i="1"/>
  <c r="AG377" i="1"/>
  <c r="AD377" i="1"/>
  <c r="AP376" i="1"/>
  <c r="AO376" i="1"/>
  <c r="AN376" i="1"/>
  <c r="AJ376" i="1"/>
  <c r="AG376" i="1"/>
  <c r="AD376" i="1"/>
  <c r="AP375" i="1"/>
  <c r="AO375" i="1"/>
  <c r="AN375" i="1"/>
  <c r="AJ375" i="1"/>
  <c r="AG375" i="1"/>
  <c r="AD375" i="1"/>
  <c r="AP374" i="1"/>
  <c r="AO374" i="1"/>
  <c r="AN374" i="1"/>
  <c r="AJ374" i="1"/>
  <c r="AG374" i="1"/>
  <c r="AD374" i="1"/>
  <c r="AL374" i="1" s="1"/>
  <c r="AM374" i="1" s="1"/>
  <c r="AP373" i="1"/>
  <c r="AO373" i="1"/>
  <c r="AN373" i="1"/>
  <c r="AJ373" i="1"/>
  <c r="AG373" i="1"/>
  <c r="AD373" i="1"/>
  <c r="AP372" i="1"/>
  <c r="AO372" i="1"/>
  <c r="AN372" i="1"/>
  <c r="AJ372" i="1"/>
  <c r="AG372" i="1"/>
  <c r="AD372" i="1"/>
  <c r="AP371" i="1"/>
  <c r="AO371" i="1"/>
  <c r="AN371" i="1"/>
  <c r="AJ371" i="1"/>
  <c r="AG371" i="1"/>
  <c r="AD371" i="1"/>
  <c r="AP370" i="1"/>
  <c r="AO370" i="1"/>
  <c r="AN370" i="1"/>
  <c r="AJ370" i="1"/>
  <c r="AG370" i="1"/>
  <c r="AD370" i="1"/>
  <c r="AP369" i="1"/>
  <c r="AO369" i="1"/>
  <c r="AN369" i="1"/>
  <c r="AJ369" i="1"/>
  <c r="AG369" i="1"/>
  <c r="AD369" i="1"/>
  <c r="AP368" i="1"/>
  <c r="AO368" i="1"/>
  <c r="AN368" i="1"/>
  <c r="AJ368" i="1"/>
  <c r="AG368" i="1"/>
  <c r="AD368" i="1"/>
  <c r="AP367" i="1"/>
  <c r="AO367" i="1"/>
  <c r="AN367" i="1"/>
  <c r="AJ367" i="1"/>
  <c r="AG367" i="1"/>
  <c r="AD367" i="1"/>
  <c r="AP366" i="1"/>
  <c r="AO366" i="1"/>
  <c r="AN366" i="1"/>
  <c r="AJ366" i="1"/>
  <c r="AG366" i="1"/>
  <c r="AD366" i="1"/>
  <c r="AL366" i="1" s="1"/>
  <c r="AM366" i="1" s="1"/>
  <c r="AP365" i="1"/>
  <c r="AO365" i="1"/>
  <c r="AN365" i="1"/>
  <c r="AJ365" i="1"/>
  <c r="AG365" i="1"/>
  <c r="AD365" i="1"/>
  <c r="AP364" i="1"/>
  <c r="AO364" i="1"/>
  <c r="AN364" i="1"/>
  <c r="AJ364" i="1"/>
  <c r="AG364" i="1"/>
  <c r="AD364" i="1"/>
  <c r="AP363" i="1"/>
  <c r="AO363" i="1"/>
  <c r="AN363" i="1"/>
  <c r="AJ363" i="1"/>
  <c r="AG363" i="1"/>
  <c r="AD363" i="1"/>
  <c r="AP362" i="1"/>
  <c r="AO362" i="1"/>
  <c r="AN362" i="1"/>
  <c r="AJ362" i="1"/>
  <c r="AG362" i="1"/>
  <c r="AD362" i="1"/>
  <c r="AL362" i="1" s="1"/>
  <c r="AM362" i="1" s="1"/>
  <c r="AP361" i="1"/>
  <c r="AO361" i="1"/>
  <c r="AN361" i="1"/>
  <c r="AJ361" i="1"/>
  <c r="AG361" i="1"/>
  <c r="AD361" i="1"/>
  <c r="AP360" i="1"/>
  <c r="AO360" i="1"/>
  <c r="AN360" i="1"/>
  <c r="AJ360" i="1"/>
  <c r="AG360" i="1"/>
  <c r="AD360" i="1"/>
  <c r="AP359" i="1"/>
  <c r="AO359" i="1"/>
  <c r="AN359" i="1"/>
  <c r="AJ359" i="1"/>
  <c r="AG359" i="1"/>
  <c r="AD359" i="1"/>
  <c r="AP358" i="1"/>
  <c r="AO358" i="1"/>
  <c r="AN358" i="1"/>
  <c r="AJ358" i="1"/>
  <c r="AG358" i="1"/>
  <c r="AD358" i="1"/>
  <c r="AP357" i="1"/>
  <c r="AO357" i="1"/>
  <c r="AN357" i="1"/>
  <c r="AJ357" i="1"/>
  <c r="AG357" i="1"/>
  <c r="AD357" i="1"/>
  <c r="AP356" i="1"/>
  <c r="AO356" i="1"/>
  <c r="AN356" i="1"/>
  <c r="AJ356" i="1"/>
  <c r="AG356" i="1"/>
  <c r="AD356" i="1"/>
  <c r="AP355" i="1"/>
  <c r="AO355" i="1"/>
  <c r="AN355" i="1"/>
  <c r="AJ355" i="1"/>
  <c r="AG355" i="1"/>
  <c r="AD355" i="1"/>
  <c r="AP354" i="1"/>
  <c r="AO354" i="1"/>
  <c r="AN354" i="1"/>
  <c r="AJ354" i="1"/>
  <c r="AG354" i="1"/>
  <c r="AD354" i="1"/>
  <c r="AP353" i="1"/>
  <c r="AO353" i="1"/>
  <c r="AN353" i="1"/>
  <c r="AJ353" i="1"/>
  <c r="AG353" i="1"/>
  <c r="AD353" i="1"/>
  <c r="AP352" i="1"/>
  <c r="AO352" i="1"/>
  <c r="AN352" i="1"/>
  <c r="AJ352" i="1"/>
  <c r="AG352" i="1"/>
  <c r="AD352" i="1"/>
  <c r="AP351" i="1"/>
  <c r="AO351" i="1"/>
  <c r="AN351" i="1"/>
  <c r="AJ351" i="1"/>
  <c r="AG351" i="1"/>
  <c r="AD351" i="1"/>
  <c r="AP350" i="1"/>
  <c r="AO350" i="1"/>
  <c r="AN350" i="1"/>
  <c r="AJ350" i="1"/>
  <c r="AG350" i="1"/>
  <c r="AD350" i="1"/>
  <c r="AP349" i="1"/>
  <c r="AO349" i="1"/>
  <c r="AN349" i="1"/>
  <c r="AJ349" i="1"/>
  <c r="AG349" i="1"/>
  <c r="AD349" i="1"/>
  <c r="AP348" i="1"/>
  <c r="AO348" i="1"/>
  <c r="AN348" i="1"/>
  <c r="AJ348" i="1"/>
  <c r="AG348" i="1"/>
  <c r="AD348" i="1"/>
  <c r="AP347" i="1"/>
  <c r="AO347" i="1"/>
  <c r="AN347" i="1"/>
  <c r="AJ347" i="1"/>
  <c r="AG347" i="1"/>
  <c r="AD347" i="1"/>
  <c r="AP346" i="1"/>
  <c r="AO346" i="1"/>
  <c r="AN346" i="1"/>
  <c r="AJ346" i="1"/>
  <c r="AG346" i="1"/>
  <c r="AD346" i="1"/>
  <c r="AP345" i="1"/>
  <c r="AO345" i="1"/>
  <c r="AN345" i="1"/>
  <c r="AJ345" i="1"/>
  <c r="AG345" i="1"/>
  <c r="AD345" i="1"/>
  <c r="AP344" i="1"/>
  <c r="AO344" i="1"/>
  <c r="AN344" i="1"/>
  <c r="AJ344" i="1"/>
  <c r="AG344" i="1"/>
  <c r="AD344" i="1"/>
  <c r="AP343" i="1"/>
  <c r="AO343" i="1"/>
  <c r="AN343" i="1"/>
  <c r="AJ343" i="1"/>
  <c r="AG343" i="1"/>
  <c r="AD343" i="1"/>
  <c r="AP342" i="1"/>
  <c r="AO342" i="1"/>
  <c r="AN342" i="1"/>
  <c r="AJ342" i="1"/>
  <c r="AG342" i="1"/>
  <c r="AD342" i="1"/>
  <c r="AP341" i="1"/>
  <c r="AO341" i="1"/>
  <c r="AN341" i="1"/>
  <c r="AJ341" i="1"/>
  <c r="AG341" i="1"/>
  <c r="AD341" i="1"/>
  <c r="AP340" i="1"/>
  <c r="AO340" i="1"/>
  <c r="AN340" i="1"/>
  <c r="AJ340" i="1"/>
  <c r="AG340" i="1"/>
  <c r="AD340" i="1"/>
  <c r="AP339" i="1"/>
  <c r="AO339" i="1"/>
  <c r="AN339" i="1"/>
  <c r="AJ339" i="1"/>
  <c r="AG339" i="1"/>
  <c r="AD339" i="1"/>
  <c r="AP338" i="1"/>
  <c r="AO338" i="1"/>
  <c r="AN338" i="1"/>
  <c r="AJ338" i="1"/>
  <c r="AG338" i="1"/>
  <c r="AD338" i="1"/>
  <c r="AP337" i="1"/>
  <c r="AO337" i="1"/>
  <c r="AN337" i="1"/>
  <c r="AJ337" i="1"/>
  <c r="AG337" i="1"/>
  <c r="AD337" i="1"/>
  <c r="AP336" i="1"/>
  <c r="AO336" i="1"/>
  <c r="AN336" i="1"/>
  <c r="AJ336" i="1"/>
  <c r="AG336" i="1"/>
  <c r="AD336" i="1"/>
  <c r="AP335" i="1"/>
  <c r="AO335" i="1"/>
  <c r="AN335" i="1"/>
  <c r="AJ335" i="1"/>
  <c r="AG335" i="1"/>
  <c r="AD335" i="1"/>
  <c r="AP334" i="1"/>
  <c r="AO334" i="1"/>
  <c r="AN334" i="1"/>
  <c r="AJ334" i="1"/>
  <c r="AG334" i="1"/>
  <c r="AD334" i="1"/>
  <c r="AP333" i="1"/>
  <c r="AO333" i="1"/>
  <c r="AN333" i="1"/>
  <c r="AJ333" i="1"/>
  <c r="AG333" i="1"/>
  <c r="AD333" i="1"/>
  <c r="AP332" i="1"/>
  <c r="AO332" i="1"/>
  <c r="AN332" i="1"/>
  <c r="AJ332" i="1"/>
  <c r="AG332" i="1"/>
  <c r="AD332" i="1"/>
  <c r="AP331" i="1"/>
  <c r="AO331" i="1"/>
  <c r="AN331" i="1"/>
  <c r="AJ331" i="1"/>
  <c r="AG331" i="1"/>
  <c r="AD331" i="1"/>
  <c r="AP330" i="1"/>
  <c r="AO330" i="1"/>
  <c r="AN330" i="1"/>
  <c r="AJ330" i="1"/>
  <c r="AG330" i="1"/>
  <c r="AD330" i="1"/>
  <c r="AP329" i="1"/>
  <c r="AO329" i="1"/>
  <c r="AN329" i="1"/>
  <c r="AJ329" i="1"/>
  <c r="AG329" i="1"/>
  <c r="AD329" i="1"/>
  <c r="AP328" i="1"/>
  <c r="AO328" i="1"/>
  <c r="AN328" i="1"/>
  <c r="AJ328" i="1"/>
  <c r="AG328" i="1"/>
  <c r="AD328" i="1"/>
  <c r="AP327" i="1"/>
  <c r="AO327" i="1"/>
  <c r="AN327" i="1"/>
  <c r="AJ327" i="1"/>
  <c r="AG327" i="1"/>
  <c r="AD327" i="1"/>
  <c r="AP326" i="1"/>
  <c r="AO326" i="1"/>
  <c r="AN326" i="1"/>
  <c r="AJ326" i="1"/>
  <c r="AG326" i="1"/>
  <c r="AD326" i="1"/>
  <c r="AP325" i="1"/>
  <c r="AO325" i="1"/>
  <c r="AN325" i="1"/>
  <c r="AJ325" i="1"/>
  <c r="AG325" i="1"/>
  <c r="AD325" i="1"/>
  <c r="AP324" i="1"/>
  <c r="AO324" i="1"/>
  <c r="AN324" i="1"/>
  <c r="AJ324" i="1"/>
  <c r="AG324" i="1"/>
  <c r="AD324" i="1"/>
  <c r="AP323" i="1"/>
  <c r="AO323" i="1"/>
  <c r="AN323" i="1"/>
  <c r="AJ323" i="1"/>
  <c r="AG323" i="1"/>
  <c r="AD323" i="1"/>
  <c r="AP322" i="1"/>
  <c r="AO322" i="1"/>
  <c r="AN322" i="1"/>
  <c r="AJ322" i="1"/>
  <c r="AG322" i="1"/>
  <c r="AD322" i="1"/>
  <c r="AP321" i="1"/>
  <c r="AO321" i="1"/>
  <c r="AN321" i="1"/>
  <c r="AJ321" i="1"/>
  <c r="AG321" i="1"/>
  <c r="AD321" i="1"/>
  <c r="AP320" i="1"/>
  <c r="AO320" i="1"/>
  <c r="AN320" i="1"/>
  <c r="AJ320" i="1"/>
  <c r="AG320" i="1"/>
  <c r="AD320" i="1"/>
  <c r="AP319" i="1"/>
  <c r="AO319" i="1"/>
  <c r="AN319" i="1"/>
  <c r="AJ319" i="1"/>
  <c r="AG319" i="1"/>
  <c r="AD319" i="1"/>
  <c r="AP318" i="1"/>
  <c r="AO318" i="1"/>
  <c r="AN318" i="1"/>
  <c r="AJ318" i="1"/>
  <c r="AG318" i="1"/>
  <c r="AD318" i="1"/>
  <c r="AP317" i="1"/>
  <c r="AO317" i="1"/>
  <c r="AN317" i="1"/>
  <c r="AJ317" i="1"/>
  <c r="AG317" i="1"/>
  <c r="AD317" i="1"/>
  <c r="AP316" i="1"/>
  <c r="AO316" i="1"/>
  <c r="AN316" i="1"/>
  <c r="AJ316" i="1"/>
  <c r="AG316" i="1"/>
  <c r="AD316" i="1"/>
  <c r="AP315" i="1"/>
  <c r="AO315" i="1"/>
  <c r="AN315" i="1"/>
  <c r="AJ315" i="1"/>
  <c r="AG315" i="1"/>
  <c r="AD315" i="1"/>
  <c r="AP314" i="1"/>
  <c r="AO314" i="1"/>
  <c r="AN314" i="1"/>
  <c r="AJ314" i="1"/>
  <c r="AG314" i="1"/>
  <c r="AD314" i="1"/>
  <c r="AP313" i="1"/>
  <c r="AO313" i="1"/>
  <c r="AN313" i="1"/>
  <c r="AJ313" i="1"/>
  <c r="AG313" i="1"/>
  <c r="AD313" i="1"/>
  <c r="AP312" i="1"/>
  <c r="AO312" i="1"/>
  <c r="AN312" i="1"/>
  <c r="AJ312" i="1"/>
  <c r="AG312" i="1"/>
  <c r="AD312" i="1"/>
  <c r="AP311" i="1"/>
  <c r="AO311" i="1"/>
  <c r="AN311" i="1"/>
  <c r="AJ311" i="1"/>
  <c r="AG311" i="1"/>
  <c r="AD311" i="1"/>
  <c r="AP310" i="1"/>
  <c r="AO310" i="1"/>
  <c r="AN310" i="1"/>
  <c r="AJ310" i="1"/>
  <c r="AG310" i="1"/>
  <c r="AD310" i="1"/>
  <c r="AP309" i="1"/>
  <c r="AO309" i="1"/>
  <c r="AN309" i="1"/>
  <c r="AJ309" i="1"/>
  <c r="AG309" i="1"/>
  <c r="AD309" i="1"/>
  <c r="AP308" i="1"/>
  <c r="AO308" i="1"/>
  <c r="AN308" i="1"/>
  <c r="AJ308" i="1"/>
  <c r="AG308" i="1"/>
  <c r="AD308" i="1"/>
  <c r="AP307" i="1"/>
  <c r="AO307" i="1"/>
  <c r="AN307" i="1"/>
  <c r="AJ307" i="1"/>
  <c r="AG307" i="1"/>
  <c r="AD307" i="1"/>
  <c r="AP306" i="1"/>
  <c r="AO306" i="1"/>
  <c r="AN306" i="1"/>
  <c r="AJ306" i="1"/>
  <c r="AG306" i="1"/>
  <c r="AD306" i="1"/>
  <c r="AP305" i="1"/>
  <c r="AO305" i="1"/>
  <c r="AN305" i="1"/>
  <c r="AJ305" i="1"/>
  <c r="AG305" i="1"/>
  <c r="AD305" i="1"/>
  <c r="AP304" i="1"/>
  <c r="AO304" i="1"/>
  <c r="AN304" i="1"/>
  <c r="AJ304" i="1"/>
  <c r="AG304" i="1"/>
  <c r="AD304" i="1"/>
  <c r="AP303" i="1"/>
  <c r="AO303" i="1"/>
  <c r="AN303" i="1"/>
  <c r="AJ303" i="1"/>
  <c r="AG303" i="1"/>
  <c r="AD303" i="1"/>
  <c r="AP302" i="1"/>
  <c r="AO302" i="1"/>
  <c r="AN302" i="1"/>
  <c r="AJ302" i="1"/>
  <c r="AG302" i="1"/>
  <c r="AD302" i="1"/>
  <c r="AP301" i="1"/>
  <c r="AO301" i="1"/>
  <c r="AN301" i="1"/>
  <c r="AJ301" i="1"/>
  <c r="AG301" i="1"/>
  <c r="AD301" i="1"/>
  <c r="AP300" i="1"/>
  <c r="AO300" i="1"/>
  <c r="AN300" i="1"/>
  <c r="AJ300" i="1"/>
  <c r="AG300" i="1"/>
  <c r="AD300" i="1"/>
  <c r="AP299" i="1"/>
  <c r="AO299" i="1"/>
  <c r="AN299" i="1"/>
  <c r="AJ299" i="1"/>
  <c r="AG299" i="1"/>
  <c r="AD299" i="1"/>
  <c r="AP298" i="1"/>
  <c r="AO298" i="1"/>
  <c r="AN298" i="1"/>
  <c r="AJ298" i="1"/>
  <c r="AG298" i="1"/>
  <c r="AD298" i="1"/>
  <c r="AP297" i="1"/>
  <c r="AO297" i="1"/>
  <c r="AN297" i="1"/>
  <c r="AJ297" i="1"/>
  <c r="AG297" i="1"/>
  <c r="AD297" i="1"/>
  <c r="AP296" i="1"/>
  <c r="AO296" i="1"/>
  <c r="AN296" i="1"/>
  <c r="AJ296" i="1"/>
  <c r="AG296" i="1"/>
  <c r="AD296" i="1"/>
  <c r="AP295" i="1"/>
  <c r="AO295" i="1"/>
  <c r="AN295" i="1"/>
  <c r="AJ295" i="1"/>
  <c r="AG295" i="1"/>
  <c r="AD295" i="1"/>
  <c r="AP294" i="1"/>
  <c r="AO294" i="1"/>
  <c r="AN294" i="1"/>
  <c r="AJ294" i="1"/>
  <c r="AG294" i="1"/>
  <c r="AD294" i="1"/>
  <c r="AP293" i="1"/>
  <c r="AO293" i="1"/>
  <c r="AN293" i="1"/>
  <c r="AJ293" i="1"/>
  <c r="AG293" i="1"/>
  <c r="AD293" i="1"/>
  <c r="AP292" i="1"/>
  <c r="AO292" i="1"/>
  <c r="AN292" i="1"/>
  <c r="AJ292" i="1"/>
  <c r="AG292" i="1"/>
  <c r="AD292" i="1"/>
  <c r="AP291" i="1"/>
  <c r="AO291" i="1"/>
  <c r="AN291" i="1"/>
  <c r="AJ291" i="1"/>
  <c r="AG291" i="1"/>
  <c r="AD291" i="1"/>
  <c r="AP290" i="1"/>
  <c r="AO290" i="1"/>
  <c r="AN290" i="1"/>
  <c r="AJ290" i="1"/>
  <c r="AG290" i="1"/>
  <c r="AD290" i="1"/>
  <c r="AP289" i="1"/>
  <c r="AO289" i="1"/>
  <c r="AN289" i="1"/>
  <c r="AJ289" i="1"/>
  <c r="AG289" i="1"/>
  <c r="AD289" i="1"/>
  <c r="AP288" i="1"/>
  <c r="AO288" i="1"/>
  <c r="AN288" i="1"/>
  <c r="AJ288" i="1"/>
  <c r="AG288" i="1"/>
  <c r="AD288" i="1"/>
  <c r="AP287" i="1"/>
  <c r="AO287" i="1"/>
  <c r="AN287" i="1"/>
  <c r="AJ287" i="1"/>
  <c r="AG287" i="1"/>
  <c r="AD287" i="1"/>
  <c r="AP286" i="1"/>
  <c r="AO286" i="1"/>
  <c r="AN286" i="1"/>
  <c r="AJ286" i="1"/>
  <c r="AG286" i="1"/>
  <c r="AD286" i="1"/>
  <c r="AP285" i="1"/>
  <c r="AO285" i="1"/>
  <c r="AN285" i="1"/>
  <c r="AJ285" i="1"/>
  <c r="AG285" i="1"/>
  <c r="AD285" i="1"/>
  <c r="AP284" i="1"/>
  <c r="AO284" i="1"/>
  <c r="AN284" i="1"/>
  <c r="AJ284" i="1"/>
  <c r="AG284" i="1"/>
  <c r="AD284" i="1"/>
  <c r="AP283" i="1"/>
  <c r="AO283" i="1"/>
  <c r="AN283" i="1"/>
  <c r="AJ283" i="1"/>
  <c r="AG283" i="1"/>
  <c r="AD283" i="1"/>
  <c r="AP282" i="1"/>
  <c r="AO282" i="1"/>
  <c r="AN282" i="1"/>
  <c r="AJ282" i="1"/>
  <c r="AG282" i="1"/>
  <c r="AD282" i="1"/>
  <c r="AP281" i="1"/>
  <c r="AO281" i="1"/>
  <c r="AN281" i="1"/>
  <c r="AJ281" i="1"/>
  <c r="AG281" i="1"/>
  <c r="AD281" i="1"/>
  <c r="AP280" i="1"/>
  <c r="AO280" i="1"/>
  <c r="AN280" i="1"/>
  <c r="AJ280" i="1"/>
  <c r="AG280" i="1"/>
  <c r="AD280" i="1"/>
  <c r="AP279" i="1"/>
  <c r="AO279" i="1"/>
  <c r="AN279" i="1"/>
  <c r="AJ279" i="1"/>
  <c r="AG279" i="1"/>
  <c r="AD279" i="1"/>
  <c r="AP278" i="1"/>
  <c r="AO278" i="1"/>
  <c r="AN278" i="1"/>
  <c r="AJ278" i="1"/>
  <c r="AG278" i="1"/>
  <c r="AD278" i="1"/>
  <c r="AP277" i="1"/>
  <c r="AO277" i="1"/>
  <c r="AN277" i="1"/>
  <c r="AJ277" i="1"/>
  <c r="AG277" i="1"/>
  <c r="AD277" i="1"/>
  <c r="AP276" i="1"/>
  <c r="AO276" i="1"/>
  <c r="AN276" i="1"/>
  <c r="AJ276" i="1"/>
  <c r="AG276" i="1"/>
  <c r="AD276" i="1"/>
  <c r="AP275" i="1"/>
  <c r="AO275" i="1"/>
  <c r="AN275" i="1"/>
  <c r="AJ275" i="1"/>
  <c r="AG275" i="1"/>
  <c r="AD275" i="1"/>
  <c r="AP274" i="1"/>
  <c r="AO274" i="1"/>
  <c r="AN274" i="1"/>
  <c r="AJ274" i="1"/>
  <c r="AG274" i="1"/>
  <c r="AD274" i="1"/>
  <c r="AP273" i="1"/>
  <c r="AO273" i="1"/>
  <c r="AN273" i="1"/>
  <c r="AJ273" i="1"/>
  <c r="AG273" i="1"/>
  <c r="AD273" i="1"/>
  <c r="AP272" i="1"/>
  <c r="AO272" i="1"/>
  <c r="AN272" i="1"/>
  <c r="AJ272" i="1"/>
  <c r="AG272" i="1"/>
  <c r="AD272" i="1"/>
  <c r="AP271" i="1"/>
  <c r="AO271" i="1"/>
  <c r="AN271" i="1"/>
  <c r="AJ271" i="1"/>
  <c r="AG271" i="1"/>
  <c r="AD271" i="1"/>
  <c r="AP270" i="1"/>
  <c r="AO270" i="1"/>
  <c r="AN270" i="1"/>
  <c r="AJ270" i="1"/>
  <c r="AG270" i="1"/>
  <c r="AD270" i="1"/>
  <c r="AP269" i="1"/>
  <c r="AO269" i="1"/>
  <c r="AN269" i="1"/>
  <c r="AL269" i="1"/>
  <c r="AM269" i="1" s="1"/>
  <c r="AJ269" i="1"/>
  <c r="AG269" i="1"/>
  <c r="AD269" i="1"/>
  <c r="AP268" i="1"/>
  <c r="AO268" i="1"/>
  <c r="AN268" i="1"/>
  <c r="AJ268" i="1"/>
  <c r="AG268" i="1"/>
  <c r="AL268" i="1" s="1"/>
  <c r="AM268" i="1" s="1"/>
  <c r="AD268" i="1"/>
  <c r="AP267" i="1"/>
  <c r="AO267" i="1"/>
  <c r="AN267" i="1"/>
  <c r="AJ267" i="1"/>
  <c r="AG267" i="1"/>
  <c r="AD267" i="1"/>
  <c r="AP266" i="1"/>
  <c r="AO266" i="1"/>
  <c r="AN266" i="1"/>
  <c r="AJ266" i="1"/>
  <c r="AG266" i="1"/>
  <c r="AL266" i="1" s="1"/>
  <c r="AM266" i="1" s="1"/>
  <c r="AD266" i="1"/>
  <c r="AP265" i="1"/>
  <c r="AO265" i="1"/>
  <c r="AN265" i="1"/>
  <c r="AJ265" i="1"/>
  <c r="AG265" i="1"/>
  <c r="AD265" i="1"/>
  <c r="AL265" i="1" s="1"/>
  <c r="AM265" i="1" s="1"/>
  <c r="AP264" i="1"/>
  <c r="AO264" i="1"/>
  <c r="AN264" i="1"/>
  <c r="AJ264" i="1"/>
  <c r="AG264" i="1"/>
  <c r="AD264" i="1"/>
  <c r="AP263" i="1"/>
  <c r="AO263" i="1"/>
  <c r="AN263" i="1"/>
  <c r="AJ263" i="1"/>
  <c r="AG263" i="1"/>
  <c r="AD263" i="1"/>
  <c r="AP262" i="1"/>
  <c r="AO262" i="1"/>
  <c r="AN262" i="1"/>
  <c r="AJ262" i="1"/>
  <c r="AG262" i="1"/>
  <c r="AD262" i="1"/>
  <c r="AP261" i="1"/>
  <c r="AO261" i="1"/>
  <c r="AN261" i="1"/>
  <c r="AJ261" i="1"/>
  <c r="AG261" i="1"/>
  <c r="AD261" i="1"/>
  <c r="AP260" i="1"/>
  <c r="AO260" i="1"/>
  <c r="AN260" i="1"/>
  <c r="AJ260" i="1"/>
  <c r="AG260" i="1"/>
  <c r="AL260" i="1" s="1"/>
  <c r="AM260" i="1" s="1"/>
  <c r="AD260" i="1"/>
  <c r="AP259" i="1"/>
  <c r="AO259" i="1"/>
  <c r="AN259" i="1"/>
  <c r="AJ259" i="1"/>
  <c r="AG259" i="1"/>
  <c r="AD259" i="1"/>
  <c r="AP258" i="1"/>
  <c r="AO258" i="1"/>
  <c r="AN258" i="1"/>
  <c r="AJ258" i="1"/>
  <c r="AG258" i="1"/>
  <c r="AL258" i="1" s="1"/>
  <c r="AM258" i="1" s="1"/>
  <c r="AD258" i="1"/>
  <c r="AP257" i="1"/>
  <c r="AO257" i="1"/>
  <c r="AN257" i="1"/>
  <c r="AJ257" i="1"/>
  <c r="AG257" i="1"/>
  <c r="AD257" i="1"/>
  <c r="AL257" i="1" s="1"/>
  <c r="AM257" i="1" s="1"/>
  <c r="AP256" i="1"/>
  <c r="AO256" i="1"/>
  <c r="AN256" i="1"/>
  <c r="AJ256" i="1"/>
  <c r="AG256" i="1"/>
  <c r="AD256" i="1"/>
  <c r="AP255" i="1"/>
  <c r="AO255" i="1"/>
  <c r="AN255" i="1"/>
  <c r="AJ255" i="1"/>
  <c r="AG255" i="1"/>
  <c r="AD255" i="1"/>
  <c r="AP254" i="1"/>
  <c r="AO254" i="1"/>
  <c r="AN254" i="1"/>
  <c r="AJ254" i="1"/>
  <c r="AG254" i="1"/>
  <c r="AD254" i="1"/>
  <c r="AP253" i="1"/>
  <c r="AO253" i="1"/>
  <c r="AN253" i="1"/>
  <c r="AJ253" i="1"/>
  <c r="AG253" i="1"/>
  <c r="AD253" i="1"/>
  <c r="AL253" i="1" s="1"/>
  <c r="AM253" i="1" s="1"/>
  <c r="AP252" i="1"/>
  <c r="AO252" i="1"/>
  <c r="AN252" i="1"/>
  <c r="AJ252" i="1"/>
  <c r="AG252" i="1"/>
  <c r="AD252" i="1"/>
  <c r="AP251" i="1"/>
  <c r="AO251" i="1"/>
  <c r="AN251" i="1"/>
  <c r="AJ251" i="1"/>
  <c r="AG251" i="1"/>
  <c r="AD251" i="1"/>
  <c r="AP250" i="1"/>
  <c r="AO250" i="1"/>
  <c r="AN250" i="1"/>
  <c r="AJ250" i="1"/>
  <c r="AG250" i="1"/>
  <c r="AD250" i="1"/>
  <c r="AP249" i="1"/>
  <c r="AO249" i="1"/>
  <c r="AN249" i="1"/>
  <c r="AJ249" i="1"/>
  <c r="AG249" i="1"/>
  <c r="AD249" i="1"/>
  <c r="AL249" i="1" s="1"/>
  <c r="AM249" i="1" s="1"/>
  <c r="AP248" i="1"/>
  <c r="AO248" i="1"/>
  <c r="AN248" i="1"/>
  <c r="AJ248" i="1"/>
  <c r="AG248" i="1"/>
  <c r="AD248" i="1"/>
  <c r="AP247" i="1"/>
  <c r="AO247" i="1"/>
  <c r="AN247" i="1"/>
  <c r="AJ247" i="1"/>
  <c r="AG247" i="1"/>
  <c r="AD247" i="1"/>
  <c r="AP246" i="1"/>
  <c r="AO246" i="1"/>
  <c r="AN246" i="1"/>
  <c r="AJ246" i="1"/>
  <c r="AG246" i="1"/>
  <c r="AD246" i="1"/>
  <c r="AP245" i="1"/>
  <c r="AO245" i="1"/>
  <c r="AN245" i="1"/>
  <c r="AJ245" i="1"/>
  <c r="AG245" i="1"/>
  <c r="AD245" i="1"/>
  <c r="AP244" i="1"/>
  <c r="AO244" i="1"/>
  <c r="AN244" i="1"/>
  <c r="AJ244" i="1"/>
  <c r="AG244" i="1"/>
  <c r="AD244" i="1"/>
  <c r="AP243" i="1"/>
  <c r="AO243" i="1"/>
  <c r="AN243" i="1"/>
  <c r="AJ243" i="1"/>
  <c r="AG243" i="1"/>
  <c r="AD243" i="1"/>
  <c r="AP242" i="1"/>
  <c r="AO242" i="1"/>
  <c r="AN242" i="1"/>
  <c r="AJ242" i="1"/>
  <c r="AG242" i="1"/>
  <c r="AD242" i="1"/>
  <c r="AP241" i="1"/>
  <c r="AO241" i="1"/>
  <c r="AN241" i="1"/>
  <c r="AJ241" i="1"/>
  <c r="AG241" i="1"/>
  <c r="AD241" i="1"/>
  <c r="AL241" i="1" s="1"/>
  <c r="AM241" i="1" s="1"/>
  <c r="AP240" i="1"/>
  <c r="AO240" i="1"/>
  <c r="AN240" i="1"/>
  <c r="AJ240" i="1"/>
  <c r="AG240" i="1"/>
  <c r="AD240" i="1"/>
  <c r="AP239" i="1"/>
  <c r="AO239" i="1"/>
  <c r="AN239" i="1"/>
  <c r="AJ239" i="1"/>
  <c r="AG239" i="1"/>
  <c r="AD239" i="1"/>
  <c r="AP238" i="1"/>
  <c r="AO238" i="1"/>
  <c r="AN238" i="1"/>
  <c r="AJ238" i="1"/>
  <c r="AG238" i="1"/>
  <c r="AD238" i="1"/>
  <c r="AP237" i="1"/>
  <c r="AO237" i="1"/>
  <c r="AN237" i="1"/>
  <c r="AJ237" i="1"/>
  <c r="AG237" i="1"/>
  <c r="AD237" i="1"/>
  <c r="AL237" i="1" s="1"/>
  <c r="AM237" i="1" s="1"/>
  <c r="AP236" i="1"/>
  <c r="AO236" i="1"/>
  <c r="AN236" i="1"/>
  <c r="AJ236" i="1"/>
  <c r="AG236" i="1"/>
  <c r="AD236" i="1"/>
  <c r="AP235" i="1"/>
  <c r="AO235" i="1"/>
  <c r="AN235" i="1"/>
  <c r="AJ235" i="1"/>
  <c r="AG235" i="1"/>
  <c r="AD235" i="1"/>
  <c r="AP234" i="1"/>
  <c r="AO234" i="1"/>
  <c r="AN234" i="1"/>
  <c r="AJ234" i="1"/>
  <c r="AG234" i="1"/>
  <c r="AD234" i="1"/>
  <c r="AP233" i="1"/>
  <c r="AO233" i="1"/>
  <c r="AN233" i="1"/>
  <c r="AJ233" i="1"/>
  <c r="AG233" i="1"/>
  <c r="AD233" i="1"/>
  <c r="AP232" i="1"/>
  <c r="AO232" i="1"/>
  <c r="AN232" i="1"/>
  <c r="AJ232" i="1"/>
  <c r="AG232" i="1"/>
  <c r="AD232" i="1"/>
  <c r="AP231" i="1"/>
  <c r="AO231" i="1"/>
  <c r="AN231" i="1"/>
  <c r="AJ231" i="1"/>
  <c r="AG231" i="1"/>
  <c r="AD231" i="1"/>
  <c r="AP230" i="1"/>
  <c r="AO230" i="1"/>
  <c r="AN230" i="1"/>
  <c r="AJ230" i="1"/>
  <c r="AG230" i="1"/>
  <c r="AD230" i="1"/>
  <c r="AP229" i="1"/>
  <c r="AO229" i="1"/>
  <c r="AN229" i="1"/>
  <c r="AJ229" i="1"/>
  <c r="AG229" i="1"/>
  <c r="AD229" i="1"/>
  <c r="AP228" i="1"/>
  <c r="AO228" i="1"/>
  <c r="AN228" i="1"/>
  <c r="AJ228" i="1"/>
  <c r="AG228" i="1"/>
  <c r="AD228" i="1"/>
  <c r="AP227" i="1"/>
  <c r="AO227" i="1"/>
  <c r="AN227" i="1"/>
  <c r="AJ227" i="1"/>
  <c r="AG227" i="1"/>
  <c r="AD227" i="1"/>
  <c r="AP226" i="1"/>
  <c r="AO226" i="1"/>
  <c r="AN226" i="1"/>
  <c r="AJ226" i="1"/>
  <c r="AG226" i="1"/>
  <c r="AD226" i="1"/>
  <c r="AP225" i="1"/>
  <c r="AO225" i="1"/>
  <c r="AN225" i="1"/>
  <c r="AJ225" i="1"/>
  <c r="AG225" i="1"/>
  <c r="AD225" i="1"/>
  <c r="AP224" i="1"/>
  <c r="AO224" i="1"/>
  <c r="AN224" i="1"/>
  <c r="AJ224" i="1"/>
  <c r="AG224" i="1"/>
  <c r="AD224" i="1"/>
  <c r="AP223" i="1"/>
  <c r="AO223" i="1"/>
  <c r="AN223" i="1"/>
  <c r="AJ223" i="1"/>
  <c r="AG223" i="1"/>
  <c r="AD223" i="1"/>
  <c r="AP222" i="1"/>
  <c r="AO222" i="1"/>
  <c r="AN222" i="1"/>
  <c r="AJ222" i="1"/>
  <c r="AG222" i="1"/>
  <c r="AD222" i="1"/>
  <c r="AP221" i="1"/>
  <c r="AO221" i="1"/>
  <c r="AN221" i="1"/>
  <c r="AJ221" i="1"/>
  <c r="AG221" i="1"/>
  <c r="AD221" i="1"/>
  <c r="AP220" i="1"/>
  <c r="AO220" i="1"/>
  <c r="AN220" i="1"/>
  <c r="AJ220" i="1"/>
  <c r="AG220" i="1"/>
  <c r="AD220" i="1"/>
  <c r="AP219" i="1"/>
  <c r="AO219" i="1"/>
  <c r="AN219" i="1"/>
  <c r="AJ219" i="1"/>
  <c r="AG219" i="1"/>
  <c r="AD219" i="1"/>
  <c r="AP218" i="1"/>
  <c r="AO218" i="1"/>
  <c r="AN218" i="1"/>
  <c r="AJ218" i="1"/>
  <c r="AG218" i="1"/>
  <c r="AD218" i="1"/>
  <c r="AP217" i="1"/>
  <c r="AO217" i="1"/>
  <c r="AN217" i="1"/>
  <c r="AJ217" i="1"/>
  <c r="AG217" i="1"/>
  <c r="AD217" i="1"/>
  <c r="AP216" i="1"/>
  <c r="AO216" i="1"/>
  <c r="AN216" i="1"/>
  <c r="AJ216" i="1"/>
  <c r="AG216" i="1"/>
  <c r="AD216" i="1"/>
  <c r="AP215" i="1"/>
  <c r="AO215" i="1"/>
  <c r="AN215" i="1"/>
  <c r="AJ215" i="1"/>
  <c r="AG215" i="1"/>
  <c r="AD215" i="1"/>
  <c r="AP214" i="1"/>
  <c r="AO214" i="1"/>
  <c r="AN214" i="1"/>
  <c r="AJ214" i="1"/>
  <c r="AG214" i="1"/>
  <c r="AD214" i="1"/>
  <c r="AP213" i="1"/>
  <c r="AO213" i="1"/>
  <c r="AN213" i="1"/>
  <c r="AJ213" i="1"/>
  <c r="AG213" i="1"/>
  <c r="AD213" i="1"/>
  <c r="AP212" i="1"/>
  <c r="AO212" i="1"/>
  <c r="AN212" i="1"/>
  <c r="AJ212" i="1"/>
  <c r="AG212" i="1"/>
  <c r="AD212" i="1"/>
  <c r="AP211" i="1"/>
  <c r="AO211" i="1"/>
  <c r="AN211" i="1"/>
  <c r="AJ211" i="1"/>
  <c r="AG211" i="1"/>
  <c r="AD211" i="1"/>
  <c r="AP210" i="1"/>
  <c r="AO210" i="1"/>
  <c r="AN210" i="1"/>
  <c r="AJ210" i="1"/>
  <c r="AG210" i="1"/>
  <c r="AD210" i="1"/>
  <c r="AP209" i="1"/>
  <c r="AO209" i="1"/>
  <c r="AN209" i="1"/>
  <c r="AJ209" i="1"/>
  <c r="AG209" i="1"/>
  <c r="AD209" i="1"/>
  <c r="AP208" i="1"/>
  <c r="AO208" i="1"/>
  <c r="AN208" i="1"/>
  <c r="AJ208" i="1"/>
  <c r="AG208" i="1"/>
  <c r="AD208" i="1"/>
  <c r="AP207" i="1"/>
  <c r="AO207" i="1"/>
  <c r="AN207" i="1"/>
  <c r="AJ207" i="1"/>
  <c r="AG207" i="1"/>
  <c r="AD207" i="1"/>
  <c r="AP206" i="1"/>
  <c r="AO206" i="1"/>
  <c r="AN206" i="1"/>
  <c r="AJ206" i="1"/>
  <c r="AG206" i="1"/>
  <c r="AD206" i="1"/>
  <c r="AP205" i="1"/>
  <c r="AO205" i="1"/>
  <c r="AN205" i="1"/>
  <c r="AJ205" i="1"/>
  <c r="AG205" i="1"/>
  <c r="AD205" i="1"/>
  <c r="AP204" i="1"/>
  <c r="AO204" i="1"/>
  <c r="AN204" i="1"/>
  <c r="AJ204" i="1"/>
  <c r="AG204" i="1"/>
  <c r="AD204" i="1"/>
  <c r="AP203" i="1"/>
  <c r="AO203" i="1"/>
  <c r="AN203" i="1"/>
  <c r="AJ203" i="1"/>
  <c r="AG203" i="1"/>
  <c r="AD203" i="1"/>
  <c r="AP202" i="1"/>
  <c r="AO202" i="1"/>
  <c r="AN202" i="1"/>
  <c r="AJ202" i="1"/>
  <c r="AG202" i="1"/>
  <c r="AD202" i="1"/>
  <c r="AP201" i="1"/>
  <c r="AO201" i="1"/>
  <c r="AN201" i="1"/>
  <c r="AJ201" i="1"/>
  <c r="AG201" i="1"/>
  <c r="AD201" i="1"/>
  <c r="AP200" i="1"/>
  <c r="AO200" i="1"/>
  <c r="AN200" i="1"/>
  <c r="AJ200" i="1"/>
  <c r="AG200" i="1"/>
  <c r="AD200" i="1"/>
  <c r="AP199" i="1"/>
  <c r="AO199" i="1"/>
  <c r="AN199" i="1"/>
  <c r="AJ199" i="1"/>
  <c r="AG199" i="1"/>
  <c r="AD199" i="1"/>
  <c r="AP198" i="1"/>
  <c r="AO198" i="1"/>
  <c r="AN198" i="1"/>
  <c r="AJ198" i="1"/>
  <c r="AG198" i="1"/>
  <c r="AD198" i="1"/>
  <c r="AP197" i="1"/>
  <c r="AO197" i="1"/>
  <c r="AN197" i="1"/>
  <c r="AJ197" i="1"/>
  <c r="AG197" i="1"/>
  <c r="AD197" i="1"/>
  <c r="AL197" i="1" s="1"/>
  <c r="AM197" i="1" s="1"/>
  <c r="AP196" i="1"/>
  <c r="AO196" i="1"/>
  <c r="AN196" i="1"/>
  <c r="AJ196" i="1"/>
  <c r="AG196" i="1"/>
  <c r="AD196" i="1"/>
  <c r="AP195" i="1"/>
  <c r="AO195" i="1"/>
  <c r="AN195" i="1"/>
  <c r="AJ195" i="1"/>
  <c r="AG195" i="1"/>
  <c r="AD195" i="1"/>
  <c r="AP194" i="1"/>
  <c r="AO194" i="1"/>
  <c r="AN194" i="1"/>
  <c r="AJ194" i="1"/>
  <c r="AG194" i="1"/>
  <c r="AD194" i="1"/>
  <c r="AP193" i="1"/>
  <c r="AO193" i="1"/>
  <c r="AN193" i="1"/>
  <c r="AJ193" i="1"/>
  <c r="AG193" i="1"/>
  <c r="AD193" i="1"/>
  <c r="AP192" i="1"/>
  <c r="AO192" i="1"/>
  <c r="AN192" i="1"/>
  <c r="AJ192" i="1"/>
  <c r="AG192" i="1"/>
  <c r="AD192" i="1"/>
  <c r="AP191" i="1"/>
  <c r="AO191" i="1"/>
  <c r="AN191" i="1"/>
  <c r="AJ191" i="1"/>
  <c r="AG191" i="1"/>
  <c r="AD191" i="1"/>
  <c r="AP190" i="1"/>
  <c r="AO190" i="1"/>
  <c r="AN190" i="1"/>
  <c r="AJ190" i="1"/>
  <c r="AG190" i="1"/>
  <c r="AD190" i="1"/>
  <c r="AP189" i="1"/>
  <c r="AO189" i="1"/>
  <c r="AN189" i="1"/>
  <c r="AJ189" i="1"/>
  <c r="AG189" i="1"/>
  <c r="AD189" i="1"/>
  <c r="AP188" i="1"/>
  <c r="AO188" i="1"/>
  <c r="AN188" i="1"/>
  <c r="AJ188" i="1"/>
  <c r="AG188" i="1"/>
  <c r="AD188" i="1"/>
  <c r="AP187" i="1"/>
  <c r="AO187" i="1"/>
  <c r="AN187" i="1"/>
  <c r="AJ187" i="1"/>
  <c r="AG187" i="1"/>
  <c r="AD187" i="1"/>
  <c r="AP186" i="1"/>
  <c r="AO186" i="1"/>
  <c r="AN186" i="1"/>
  <c r="AJ186" i="1"/>
  <c r="AG186" i="1"/>
  <c r="AD186" i="1"/>
  <c r="AP185" i="1"/>
  <c r="AO185" i="1"/>
  <c r="AN185" i="1"/>
  <c r="AJ185" i="1"/>
  <c r="AG185" i="1"/>
  <c r="AD185" i="1"/>
  <c r="AP184" i="1"/>
  <c r="AO184" i="1"/>
  <c r="AN184" i="1"/>
  <c r="AJ184" i="1"/>
  <c r="AG184" i="1"/>
  <c r="AD184" i="1"/>
  <c r="AP183" i="1"/>
  <c r="AO183" i="1"/>
  <c r="AN183" i="1"/>
  <c r="AJ183" i="1"/>
  <c r="AG183" i="1"/>
  <c r="AD183" i="1"/>
  <c r="AP182" i="1"/>
  <c r="AO182" i="1"/>
  <c r="AN182" i="1"/>
  <c r="AJ182" i="1"/>
  <c r="AG182" i="1"/>
  <c r="AD182" i="1"/>
  <c r="AP181" i="1"/>
  <c r="AO181" i="1"/>
  <c r="AN181" i="1"/>
  <c r="AJ181" i="1"/>
  <c r="AG181" i="1"/>
  <c r="AD181" i="1"/>
  <c r="AP180" i="1"/>
  <c r="AO180" i="1"/>
  <c r="AN180" i="1"/>
  <c r="AJ180" i="1"/>
  <c r="AG180" i="1"/>
  <c r="AD180" i="1"/>
  <c r="AP179" i="1"/>
  <c r="AO179" i="1"/>
  <c r="AN179" i="1"/>
  <c r="AJ179" i="1"/>
  <c r="AG179" i="1"/>
  <c r="AD179" i="1"/>
  <c r="AP178" i="1"/>
  <c r="AO178" i="1"/>
  <c r="AN178" i="1"/>
  <c r="AJ178" i="1"/>
  <c r="AG178" i="1"/>
  <c r="AD178" i="1"/>
  <c r="AP177" i="1"/>
  <c r="AO177" i="1"/>
  <c r="AN177" i="1"/>
  <c r="AJ177" i="1"/>
  <c r="AG177" i="1"/>
  <c r="AD177" i="1"/>
  <c r="AP176" i="1"/>
  <c r="AO176" i="1"/>
  <c r="AN176" i="1"/>
  <c r="AJ176" i="1"/>
  <c r="AG176" i="1"/>
  <c r="AD176" i="1"/>
  <c r="AP175" i="1"/>
  <c r="AO175" i="1"/>
  <c r="AN175" i="1"/>
  <c r="AJ175" i="1"/>
  <c r="AG175" i="1"/>
  <c r="AD175" i="1"/>
  <c r="AP174" i="1"/>
  <c r="AO174" i="1"/>
  <c r="AN174" i="1"/>
  <c r="AJ174" i="1"/>
  <c r="AG174" i="1"/>
  <c r="AD174" i="1"/>
  <c r="AP173" i="1"/>
  <c r="AO173" i="1"/>
  <c r="AN173" i="1"/>
  <c r="AJ173" i="1"/>
  <c r="AG173" i="1"/>
  <c r="AD173" i="1"/>
  <c r="AP172" i="1"/>
  <c r="AO172" i="1"/>
  <c r="AN172" i="1"/>
  <c r="AJ172" i="1"/>
  <c r="AL172" i="1" s="1"/>
  <c r="AM172" i="1" s="1"/>
  <c r="AG172" i="1"/>
  <c r="AD172" i="1"/>
  <c r="AP171" i="1"/>
  <c r="AO171" i="1"/>
  <c r="AN171" i="1"/>
  <c r="AJ171" i="1"/>
  <c r="AG171" i="1"/>
  <c r="AD171" i="1"/>
  <c r="AP170" i="1"/>
  <c r="AO170" i="1"/>
  <c r="AN170" i="1"/>
  <c r="AJ170" i="1"/>
  <c r="AG170" i="1"/>
  <c r="AD170" i="1"/>
  <c r="AP169" i="1"/>
  <c r="AO169" i="1"/>
  <c r="AN169" i="1"/>
  <c r="AJ169" i="1"/>
  <c r="AG169" i="1"/>
  <c r="AD169" i="1"/>
  <c r="AP168" i="1"/>
  <c r="AO168" i="1"/>
  <c r="AN168" i="1"/>
  <c r="AJ168" i="1"/>
  <c r="AG168" i="1"/>
  <c r="AD168" i="1"/>
  <c r="AP167" i="1"/>
  <c r="AO167" i="1"/>
  <c r="AN167" i="1"/>
  <c r="AJ167" i="1"/>
  <c r="AG167" i="1"/>
  <c r="AD167" i="1"/>
  <c r="AP166" i="1"/>
  <c r="AO166" i="1"/>
  <c r="AN166" i="1"/>
  <c r="AJ166" i="1"/>
  <c r="AG166" i="1"/>
  <c r="AD166" i="1"/>
  <c r="AP165" i="1"/>
  <c r="AO165" i="1"/>
  <c r="AN165" i="1"/>
  <c r="AJ165" i="1"/>
  <c r="AG165" i="1"/>
  <c r="AD165" i="1"/>
  <c r="AP164" i="1"/>
  <c r="AO164" i="1"/>
  <c r="AN164" i="1"/>
  <c r="AJ164" i="1"/>
  <c r="AG164" i="1"/>
  <c r="AD164" i="1"/>
  <c r="AP163" i="1"/>
  <c r="AO163" i="1"/>
  <c r="AN163" i="1"/>
  <c r="AJ163" i="1"/>
  <c r="AG163" i="1"/>
  <c r="AD163" i="1"/>
  <c r="AP162" i="1"/>
  <c r="AO162" i="1"/>
  <c r="AN162" i="1"/>
  <c r="AJ162" i="1"/>
  <c r="AG162" i="1"/>
  <c r="AD162" i="1"/>
  <c r="AP161" i="1"/>
  <c r="AO161" i="1"/>
  <c r="AN161" i="1"/>
  <c r="AJ161" i="1"/>
  <c r="AG161" i="1"/>
  <c r="AD161" i="1"/>
  <c r="AP160" i="1"/>
  <c r="AO160" i="1"/>
  <c r="AN160" i="1"/>
  <c r="AJ160" i="1"/>
  <c r="AG160" i="1"/>
  <c r="AD160" i="1"/>
  <c r="AP159" i="1"/>
  <c r="AO159" i="1"/>
  <c r="AN159" i="1"/>
  <c r="AJ159" i="1"/>
  <c r="AG159" i="1"/>
  <c r="AD159" i="1"/>
  <c r="AP158" i="1"/>
  <c r="AO158" i="1"/>
  <c r="AN158" i="1"/>
  <c r="AJ158" i="1"/>
  <c r="AG158" i="1"/>
  <c r="AD158" i="1"/>
  <c r="AP157" i="1"/>
  <c r="AO157" i="1"/>
  <c r="AN157" i="1"/>
  <c r="AJ157" i="1"/>
  <c r="AG157" i="1"/>
  <c r="AD157" i="1"/>
  <c r="AP156" i="1"/>
  <c r="AO156" i="1"/>
  <c r="AN156" i="1"/>
  <c r="AJ156" i="1"/>
  <c r="AG156" i="1"/>
  <c r="AD156" i="1"/>
  <c r="AP155" i="1"/>
  <c r="AO155" i="1"/>
  <c r="AN155" i="1"/>
  <c r="AJ155" i="1"/>
  <c r="AG155" i="1"/>
  <c r="AD155" i="1"/>
  <c r="AP154" i="1"/>
  <c r="AO154" i="1"/>
  <c r="AN154" i="1"/>
  <c r="AJ154" i="1"/>
  <c r="AG154" i="1"/>
  <c r="AD154" i="1"/>
  <c r="AP153" i="1"/>
  <c r="AO153" i="1"/>
  <c r="AN153" i="1"/>
  <c r="AJ153" i="1"/>
  <c r="AG153" i="1"/>
  <c r="AD153" i="1"/>
  <c r="AP152" i="1"/>
  <c r="AO152" i="1"/>
  <c r="AN152" i="1"/>
  <c r="AJ152" i="1"/>
  <c r="AG152" i="1"/>
  <c r="AD152" i="1"/>
  <c r="AP151" i="1"/>
  <c r="AO151" i="1"/>
  <c r="AN151" i="1"/>
  <c r="AJ151" i="1"/>
  <c r="AG151" i="1"/>
  <c r="AD151" i="1"/>
  <c r="AP150" i="1"/>
  <c r="AO150" i="1"/>
  <c r="AN150" i="1"/>
  <c r="AJ150" i="1"/>
  <c r="AG150" i="1"/>
  <c r="AD150" i="1"/>
  <c r="AP149" i="1"/>
  <c r="AO149" i="1"/>
  <c r="AN149" i="1"/>
  <c r="AJ149" i="1"/>
  <c r="AG149" i="1"/>
  <c r="AD149" i="1"/>
  <c r="AP148" i="1"/>
  <c r="AO148" i="1"/>
  <c r="AN148" i="1"/>
  <c r="AJ148" i="1"/>
  <c r="AG148" i="1"/>
  <c r="AD148" i="1"/>
  <c r="AP147" i="1"/>
  <c r="AO147" i="1"/>
  <c r="AN147" i="1"/>
  <c r="AJ147" i="1"/>
  <c r="AG147" i="1"/>
  <c r="AD147" i="1"/>
  <c r="AP146" i="1"/>
  <c r="AO146" i="1"/>
  <c r="AN146" i="1"/>
  <c r="AJ146" i="1"/>
  <c r="AG146" i="1"/>
  <c r="AD146" i="1"/>
  <c r="AP145" i="1"/>
  <c r="AO145" i="1"/>
  <c r="AN145" i="1"/>
  <c r="AJ145" i="1"/>
  <c r="AG145" i="1"/>
  <c r="AD145" i="1"/>
  <c r="AP144" i="1"/>
  <c r="AO144" i="1"/>
  <c r="AN144" i="1"/>
  <c r="AJ144" i="1"/>
  <c r="AG144" i="1"/>
  <c r="AD144" i="1"/>
  <c r="AP143" i="1"/>
  <c r="AO143" i="1"/>
  <c r="AN143" i="1"/>
  <c r="AJ143" i="1"/>
  <c r="AG143" i="1"/>
  <c r="AD143" i="1"/>
  <c r="AP142" i="1"/>
  <c r="AO142" i="1"/>
  <c r="AN142" i="1"/>
  <c r="AJ142" i="1"/>
  <c r="AG142" i="1"/>
  <c r="AD142" i="1"/>
  <c r="AP141" i="1"/>
  <c r="AO141" i="1"/>
  <c r="AN141" i="1"/>
  <c r="AJ141" i="1"/>
  <c r="AG141" i="1"/>
  <c r="AD141" i="1"/>
  <c r="AP140" i="1"/>
  <c r="AO140" i="1"/>
  <c r="AN140" i="1"/>
  <c r="AJ140" i="1"/>
  <c r="AG140" i="1"/>
  <c r="AD140" i="1"/>
  <c r="AP139" i="1"/>
  <c r="AO139" i="1"/>
  <c r="AN139" i="1"/>
  <c r="AJ139" i="1"/>
  <c r="AG139" i="1"/>
  <c r="AD139" i="1"/>
  <c r="AP138" i="1"/>
  <c r="AO138" i="1"/>
  <c r="AN138" i="1"/>
  <c r="AJ138" i="1"/>
  <c r="AG138" i="1"/>
  <c r="AD138" i="1"/>
  <c r="AP137" i="1"/>
  <c r="AO137" i="1"/>
  <c r="AN137" i="1"/>
  <c r="AJ137" i="1"/>
  <c r="AG137" i="1"/>
  <c r="AD137" i="1"/>
  <c r="AP136" i="1"/>
  <c r="AO136" i="1"/>
  <c r="AN136" i="1"/>
  <c r="AJ136" i="1"/>
  <c r="AG136" i="1"/>
  <c r="AD136" i="1"/>
  <c r="AP135" i="1"/>
  <c r="AO135" i="1"/>
  <c r="AN135" i="1"/>
  <c r="AJ135" i="1"/>
  <c r="AG135" i="1"/>
  <c r="AD135" i="1"/>
  <c r="AP134" i="1"/>
  <c r="AO134" i="1"/>
  <c r="AN134" i="1"/>
  <c r="AJ134" i="1"/>
  <c r="AG134" i="1"/>
  <c r="AD134" i="1"/>
  <c r="AP133" i="1"/>
  <c r="AO133" i="1"/>
  <c r="AN133" i="1"/>
  <c r="AJ133" i="1"/>
  <c r="AG133" i="1"/>
  <c r="AD133" i="1"/>
  <c r="AP132" i="1"/>
  <c r="AO132" i="1"/>
  <c r="AN132" i="1"/>
  <c r="AJ132" i="1"/>
  <c r="AG132" i="1"/>
  <c r="AD132" i="1"/>
  <c r="AP131" i="1"/>
  <c r="AO131" i="1"/>
  <c r="AN131" i="1"/>
  <c r="AJ131" i="1"/>
  <c r="AG131" i="1"/>
  <c r="AD131" i="1"/>
  <c r="AP130" i="1"/>
  <c r="AO130" i="1"/>
  <c r="AN130" i="1"/>
  <c r="AJ130" i="1"/>
  <c r="AG130" i="1"/>
  <c r="AD130" i="1"/>
  <c r="AP129" i="1"/>
  <c r="AO129" i="1"/>
  <c r="AN129" i="1"/>
  <c r="AJ129" i="1"/>
  <c r="AG129" i="1"/>
  <c r="AD129" i="1"/>
  <c r="AP128" i="1"/>
  <c r="AO128" i="1"/>
  <c r="AN128" i="1"/>
  <c r="AJ128" i="1"/>
  <c r="AG128" i="1"/>
  <c r="AD128" i="1"/>
  <c r="AP127" i="1"/>
  <c r="AO127" i="1"/>
  <c r="AN127" i="1"/>
  <c r="AJ127" i="1"/>
  <c r="AG127" i="1"/>
  <c r="AD127" i="1"/>
  <c r="AP126" i="1"/>
  <c r="AO126" i="1"/>
  <c r="AN126" i="1"/>
  <c r="AJ126" i="1"/>
  <c r="AG126" i="1"/>
  <c r="AD126" i="1"/>
  <c r="AP125" i="1"/>
  <c r="AO125" i="1"/>
  <c r="AN125" i="1"/>
  <c r="AJ125" i="1"/>
  <c r="AG125" i="1"/>
  <c r="AD125" i="1"/>
  <c r="AP124" i="1"/>
  <c r="AO124" i="1"/>
  <c r="AN124" i="1"/>
  <c r="AJ124" i="1"/>
  <c r="AG124" i="1"/>
  <c r="AD124" i="1"/>
  <c r="AP123" i="1"/>
  <c r="AO123" i="1"/>
  <c r="AN123" i="1"/>
  <c r="AJ123" i="1"/>
  <c r="AG123" i="1"/>
  <c r="AD123" i="1"/>
  <c r="AP122" i="1"/>
  <c r="AO122" i="1"/>
  <c r="AN122" i="1"/>
  <c r="AJ122" i="1"/>
  <c r="AG122" i="1"/>
  <c r="AD122" i="1"/>
  <c r="AP121" i="1"/>
  <c r="AO121" i="1"/>
  <c r="AN121" i="1"/>
  <c r="AJ121" i="1"/>
  <c r="AG121" i="1"/>
  <c r="AD121" i="1"/>
  <c r="AP120" i="1"/>
  <c r="AO120" i="1"/>
  <c r="AN120" i="1"/>
  <c r="AJ120" i="1"/>
  <c r="AG120" i="1"/>
  <c r="AD120" i="1"/>
  <c r="AP119" i="1"/>
  <c r="AO119" i="1"/>
  <c r="AN119" i="1"/>
  <c r="AJ119" i="1"/>
  <c r="AG119" i="1"/>
  <c r="AD119" i="1"/>
  <c r="AP118" i="1"/>
  <c r="AO118" i="1"/>
  <c r="AN118" i="1"/>
  <c r="AJ118" i="1"/>
  <c r="AG118" i="1"/>
  <c r="AD118" i="1"/>
  <c r="AP117" i="1"/>
  <c r="AO117" i="1"/>
  <c r="AN117" i="1"/>
  <c r="AJ117" i="1"/>
  <c r="AG117" i="1"/>
  <c r="AD117" i="1"/>
  <c r="AP116" i="1"/>
  <c r="AO116" i="1"/>
  <c r="AN116" i="1"/>
  <c r="AJ116" i="1"/>
  <c r="AG116" i="1"/>
  <c r="AD116" i="1"/>
  <c r="AP115" i="1"/>
  <c r="AO115" i="1"/>
  <c r="AN115" i="1"/>
  <c r="AJ115" i="1"/>
  <c r="AG115" i="1"/>
  <c r="AD115" i="1"/>
  <c r="AP114" i="1"/>
  <c r="AO114" i="1"/>
  <c r="AN114" i="1"/>
  <c r="AJ114" i="1"/>
  <c r="AG114" i="1"/>
  <c r="AD114" i="1"/>
  <c r="AP113" i="1"/>
  <c r="AO113" i="1"/>
  <c r="AN113" i="1"/>
  <c r="AJ113" i="1"/>
  <c r="AG113" i="1"/>
  <c r="AD113" i="1"/>
  <c r="AP112" i="1"/>
  <c r="AO112" i="1"/>
  <c r="AN112" i="1"/>
  <c r="AJ112" i="1"/>
  <c r="AG112" i="1"/>
  <c r="AD112" i="1"/>
  <c r="AP111" i="1"/>
  <c r="AO111" i="1"/>
  <c r="AN111" i="1"/>
  <c r="AJ111" i="1"/>
  <c r="AG111" i="1"/>
  <c r="AD111" i="1"/>
  <c r="AP110" i="1"/>
  <c r="AO110" i="1"/>
  <c r="AN110" i="1"/>
  <c r="AJ110" i="1"/>
  <c r="AG110" i="1"/>
  <c r="AD110" i="1"/>
  <c r="AP109" i="1"/>
  <c r="AO109" i="1"/>
  <c r="AN109" i="1"/>
  <c r="AJ109" i="1"/>
  <c r="AG109" i="1"/>
  <c r="AD109" i="1"/>
  <c r="AP108" i="1"/>
  <c r="AO108" i="1"/>
  <c r="AN108" i="1"/>
  <c r="AJ108" i="1"/>
  <c r="AG108" i="1"/>
  <c r="AD108" i="1"/>
  <c r="AP107" i="1"/>
  <c r="AO107" i="1"/>
  <c r="AN107" i="1"/>
  <c r="AJ107" i="1"/>
  <c r="AG107" i="1"/>
  <c r="AD107" i="1"/>
  <c r="AP106" i="1"/>
  <c r="AO106" i="1"/>
  <c r="AN106" i="1"/>
  <c r="AJ106" i="1"/>
  <c r="AG106" i="1"/>
  <c r="AD106" i="1"/>
  <c r="AP105" i="1"/>
  <c r="AO105" i="1"/>
  <c r="AN105" i="1"/>
  <c r="AJ105" i="1"/>
  <c r="AG105" i="1"/>
  <c r="AD105" i="1"/>
  <c r="AP104" i="1"/>
  <c r="AO104" i="1"/>
  <c r="AN104" i="1"/>
  <c r="AJ104" i="1"/>
  <c r="AG104" i="1"/>
  <c r="AD104" i="1"/>
  <c r="AP103" i="1"/>
  <c r="AO103" i="1"/>
  <c r="AN103" i="1"/>
  <c r="AJ103" i="1"/>
  <c r="AG103" i="1"/>
  <c r="AD103" i="1"/>
  <c r="AP102" i="1"/>
  <c r="AO102" i="1"/>
  <c r="AN102" i="1"/>
  <c r="AJ102" i="1"/>
  <c r="AG102" i="1"/>
  <c r="AD102" i="1"/>
  <c r="AP101" i="1"/>
  <c r="AO101" i="1"/>
  <c r="AN101" i="1"/>
  <c r="AJ101" i="1"/>
  <c r="AG101" i="1"/>
  <c r="AD101" i="1"/>
  <c r="AP100" i="1"/>
  <c r="AO100" i="1"/>
  <c r="AN100" i="1"/>
  <c r="AJ100" i="1"/>
  <c r="AG100" i="1"/>
  <c r="AD100" i="1"/>
  <c r="AP99" i="1"/>
  <c r="AO99" i="1"/>
  <c r="AN99" i="1"/>
  <c r="AJ99" i="1"/>
  <c r="AG99" i="1"/>
  <c r="AD99" i="1"/>
  <c r="AP98" i="1"/>
  <c r="AO98" i="1"/>
  <c r="AN98" i="1"/>
  <c r="AJ98" i="1"/>
  <c r="AG98" i="1"/>
  <c r="AD98" i="1"/>
  <c r="AP97" i="1"/>
  <c r="AO97" i="1"/>
  <c r="AN97" i="1"/>
  <c r="AJ97" i="1"/>
  <c r="AG97" i="1"/>
  <c r="AD97" i="1"/>
  <c r="AP96" i="1"/>
  <c r="AO96" i="1"/>
  <c r="AN96" i="1"/>
  <c r="AJ96" i="1"/>
  <c r="AG96" i="1"/>
  <c r="AD96" i="1"/>
  <c r="AP95" i="1"/>
  <c r="AO95" i="1"/>
  <c r="AN95" i="1"/>
  <c r="AJ95" i="1"/>
  <c r="AG95" i="1"/>
  <c r="AD95" i="1"/>
  <c r="AP94" i="1"/>
  <c r="AO94" i="1"/>
  <c r="AN94" i="1"/>
  <c r="AJ94" i="1"/>
  <c r="AG94" i="1"/>
  <c r="AD94" i="1"/>
  <c r="AP93" i="1"/>
  <c r="AO93" i="1"/>
  <c r="AN93" i="1"/>
  <c r="AJ93" i="1"/>
  <c r="AG93" i="1"/>
  <c r="AD93" i="1"/>
  <c r="AP92" i="1"/>
  <c r="AO92" i="1"/>
  <c r="AN92" i="1"/>
  <c r="AJ92" i="1"/>
  <c r="AG92" i="1"/>
  <c r="AD92" i="1"/>
  <c r="AP91" i="1"/>
  <c r="AO91" i="1"/>
  <c r="AN91" i="1"/>
  <c r="AJ91" i="1"/>
  <c r="AG91" i="1"/>
  <c r="AD91" i="1"/>
  <c r="AP90" i="1"/>
  <c r="AO90" i="1"/>
  <c r="AN90" i="1"/>
  <c r="AJ90" i="1"/>
  <c r="AG90" i="1"/>
  <c r="AD90" i="1"/>
  <c r="AP89" i="1"/>
  <c r="AO89" i="1"/>
  <c r="AN89" i="1"/>
  <c r="AJ89" i="1"/>
  <c r="AG89" i="1"/>
  <c r="AD89" i="1"/>
  <c r="AP88" i="1"/>
  <c r="AO88" i="1"/>
  <c r="AN88" i="1"/>
  <c r="AJ88" i="1"/>
  <c r="AG88" i="1"/>
  <c r="AD88" i="1"/>
  <c r="AP87" i="1"/>
  <c r="AO87" i="1"/>
  <c r="AN87" i="1"/>
  <c r="AJ87" i="1"/>
  <c r="AG87" i="1"/>
  <c r="AD87" i="1"/>
  <c r="AP86" i="1"/>
  <c r="AO86" i="1"/>
  <c r="AN86" i="1"/>
  <c r="AJ86" i="1"/>
  <c r="AG86" i="1"/>
  <c r="AD86" i="1"/>
  <c r="AP85" i="1"/>
  <c r="AO85" i="1"/>
  <c r="AN85" i="1"/>
  <c r="AJ85" i="1"/>
  <c r="AG85" i="1"/>
  <c r="AD85" i="1"/>
  <c r="AP84" i="1"/>
  <c r="AO84" i="1"/>
  <c r="AN84" i="1"/>
  <c r="AJ84" i="1"/>
  <c r="AG84" i="1"/>
  <c r="AD84" i="1"/>
  <c r="AP83" i="1"/>
  <c r="AO83" i="1"/>
  <c r="AN83" i="1"/>
  <c r="AJ83" i="1"/>
  <c r="AG83" i="1"/>
  <c r="AD83" i="1"/>
  <c r="AP82" i="1"/>
  <c r="AO82" i="1"/>
  <c r="AN82" i="1"/>
  <c r="AJ82" i="1"/>
  <c r="AG82" i="1"/>
  <c r="AD82" i="1"/>
  <c r="AP81" i="1"/>
  <c r="AO81" i="1"/>
  <c r="AN81" i="1"/>
  <c r="AJ81" i="1"/>
  <c r="AG81" i="1"/>
  <c r="AD81" i="1"/>
  <c r="AP80" i="1"/>
  <c r="AO80" i="1"/>
  <c r="AN80" i="1"/>
  <c r="AJ80" i="1"/>
  <c r="AG80" i="1"/>
  <c r="AD80" i="1"/>
  <c r="AP79" i="1"/>
  <c r="AO79" i="1"/>
  <c r="AN79" i="1"/>
  <c r="AJ79" i="1"/>
  <c r="AG79" i="1"/>
  <c r="AD79" i="1"/>
  <c r="AP78" i="1"/>
  <c r="AO78" i="1"/>
  <c r="AN78" i="1"/>
  <c r="AJ78" i="1"/>
  <c r="AG78" i="1"/>
  <c r="AD78" i="1"/>
  <c r="AP77" i="1"/>
  <c r="AO77" i="1"/>
  <c r="AN77" i="1"/>
  <c r="AJ77" i="1"/>
  <c r="AG77" i="1"/>
  <c r="AD77" i="1"/>
  <c r="AP76" i="1"/>
  <c r="AO76" i="1"/>
  <c r="AN76" i="1"/>
  <c r="AJ76" i="1"/>
  <c r="AG76" i="1"/>
  <c r="AD76" i="1"/>
  <c r="AP75" i="1"/>
  <c r="AO75" i="1"/>
  <c r="AN75" i="1"/>
  <c r="AJ75" i="1"/>
  <c r="AG75" i="1"/>
  <c r="AD75" i="1"/>
  <c r="AP74" i="1"/>
  <c r="AO74" i="1"/>
  <c r="AN74" i="1"/>
  <c r="AJ74" i="1"/>
  <c r="AG74" i="1"/>
  <c r="AD74" i="1"/>
  <c r="AP73" i="1"/>
  <c r="AO73" i="1"/>
  <c r="AN73" i="1"/>
  <c r="AJ73" i="1"/>
  <c r="AG73" i="1"/>
  <c r="AD73" i="1"/>
  <c r="AP72" i="1"/>
  <c r="AO72" i="1"/>
  <c r="AN72" i="1"/>
  <c r="AJ72" i="1"/>
  <c r="AG72" i="1"/>
  <c r="AD72" i="1"/>
  <c r="AP71" i="1"/>
  <c r="AO71" i="1"/>
  <c r="AN71" i="1"/>
  <c r="AJ71" i="1"/>
  <c r="AG71" i="1"/>
  <c r="AD71" i="1"/>
  <c r="AP70" i="1"/>
  <c r="AO70" i="1"/>
  <c r="AN70" i="1"/>
  <c r="AJ70" i="1"/>
  <c r="AG70" i="1"/>
  <c r="AD70" i="1"/>
  <c r="AP69" i="1"/>
  <c r="AO69" i="1"/>
  <c r="AN69" i="1"/>
  <c r="AJ69" i="1"/>
  <c r="AG69" i="1"/>
  <c r="AD69" i="1"/>
  <c r="AP68" i="1"/>
  <c r="AO68" i="1"/>
  <c r="AN68" i="1"/>
  <c r="AJ68" i="1"/>
  <c r="AG68" i="1"/>
  <c r="AD68" i="1"/>
  <c r="AP67" i="1"/>
  <c r="AO67" i="1"/>
  <c r="AN67" i="1"/>
  <c r="AJ67" i="1"/>
  <c r="AG67" i="1"/>
  <c r="AD67" i="1"/>
  <c r="AP66" i="1"/>
  <c r="AO66" i="1"/>
  <c r="AN66" i="1"/>
  <c r="AJ66" i="1"/>
  <c r="AG66" i="1"/>
  <c r="AD66" i="1"/>
  <c r="AP65" i="1"/>
  <c r="AO65" i="1"/>
  <c r="AN65" i="1"/>
  <c r="AJ65" i="1"/>
  <c r="AG65" i="1"/>
  <c r="AD65" i="1"/>
  <c r="AP64" i="1"/>
  <c r="AO64" i="1"/>
  <c r="AN64" i="1"/>
  <c r="AJ64" i="1"/>
  <c r="AG64" i="1"/>
  <c r="AD64" i="1"/>
  <c r="AP63" i="1"/>
  <c r="AO63" i="1"/>
  <c r="AN63" i="1"/>
  <c r="AJ63" i="1"/>
  <c r="AG63" i="1"/>
  <c r="AD63" i="1"/>
  <c r="AP62" i="1"/>
  <c r="AO62" i="1"/>
  <c r="AN62" i="1"/>
  <c r="AJ62" i="1"/>
  <c r="AG62" i="1"/>
  <c r="AD62" i="1"/>
  <c r="AP61" i="1"/>
  <c r="AO61" i="1"/>
  <c r="AN61" i="1"/>
  <c r="AJ61" i="1"/>
  <c r="AG61" i="1"/>
  <c r="AD61" i="1"/>
  <c r="AP60" i="1"/>
  <c r="AO60" i="1"/>
  <c r="AN60" i="1"/>
  <c r="AJ60" i="1"/>
  <c r="AG60" i="1"/>
  <c r="AD60" i="1"/>
  <c r="AP59" i="1"/>
  <c r="AO59" i="1"/>
  <c r="AN59" i="1"/>
  <c r="AJ59" i="1"/>
  <c r="AG59" i="1"/>
  <c r="AD59" i="1"/>
  <c r="AP58" i="1"/>
  <c r="AO58" i="1"/>
  <c r="AN58" i="1"/>
  <c r="AJ58" i="1"/>
  <c r="AG58" i="1"/>
  <c r="AD58" i="1"/>
  <c r="AP57" i="1"/>
  <c r="AO57" i="1"/>
  <c r="AN57" i="1"/>
  <c r="AJ57" i="1"/>
  <c r="AG57" i="1"/>
  <c r="AD57" i="1"/>
  <c r="AP56" i="1"/>
  <c r="AO56" i="1"/>
  <c r="AN56" i="1"/>
  <c r="AJ56" i="1"/>
  <c r="AG56" i="1"/>
  <c r="AD56" i="1"/>
  <c r="AP55" i="1"/>
  <c r="AO55" i="1"/>
  <c r="AN55" i="1"/>
  <c r="AJ55" i="1"/>
  <c r="AG55" i="1"/>
  <c r="AD55" i="1"/>
  <c r="AP54" i="1"/>
  <c r="AO54" i="1"/>
  <c r="AN54" i="1"/>
  <c r="AJ54" i="1"/>
  <c r="AG54" i="1"/>
  <c r="AD54" i="1"/>
  <c r="AP53" i="1"/>
  <c r="AO53" i="1"/>
  <c r="AN53" i="1"/>
  <c r="AJ53" i="1"/>
  <c r="AG53" i="1"/>
  <c r="AD53" i="1"/>
  <c r="AP52" i="1"/>
  <c r="AO52" i="1"/>
  <c r="AN52" i="1"/>
  <c r="AJ52" i="1"/>
  <c r="AG52" i="1"/>
  <c r="AD52" i="1"/>
  <c r="AP51" i="1"/>
  <c r="AO51" i="1"/>
  <c r="AN51" i="1"/>
  <c r="AJ51" i="1"/>
  <c r="AG51" i="1"/>
  <c r="AD51" i="1"/>
  <c r="AP50" i="1"/>
  <c r="AO50" i="1"/>
  <c r="AN50" i="1"/>
  <c r="AJ50" i="1"/>
  <c r="AG50" i="1"/>
  <c r="AD50" i="1"/>
  <c r="AP49" i="1"/>
  <c r="AO49" i="1"/>
  <c r="AN49" i="1"/>
  <c r="AJ49" i="1"/>
  <c r="AG49" i="1"/>
  <c r="AD49" i="1"/>
  <c r="AP48" i="1"/>
  <c r="AO48" i="1"/>
  <c r="AN48" i="1"/>
  <c r="AJ48" i="1"/>
  <c r="AG48" i="1"/>
  <c r="AD48" i="1"/>
  <c r="AP47" i="1"/>
  <c r="AO47" i="1"/>
  <c r="AN47" i="1"/>
  <c r="AJ47" i="1"/>
  <c r="AG47" i="1"/>
  <c r="AD47" i="1"/>
  <c r="AP46" i="1"/>
  <c r="AO46" i="1"/>
  <c r="AN46" i="1"/>
  <c r="AJ46" i="1"/>
  <c r="AG46" i="1"/>
  <c r="AD46" i="1"/>
  <c r="AP45" i="1"/>
  <c r="AO45" i="1"/>
  <c r="AN45" i="1"/>
  <c r="AJ45" i="1"/>
  <c r="AG45" i="1"/>
  <c r="AD45" i="1"/>
  <c r="AP44" i="1"/>
  <c r="AO44" i="1"/>
  <c r="AN44" i="1"/>
  <c r="AJ44" i="1"/>
  <c r="AG44" i="1"/>
  <c r="AD44" i="1"/>
  <c r="AP43" i="1"/>
  <c r="AO43" i="1"/>
  <c r="AN43" i="1"/>
  <c r="AJ43" i="1"/>
  <c r="AG43" i="1"/>
  <c r="AD43" i="1"/>
  <c r="AP42" i="1"/>
  <c r="AO42" i="1"/>
  <c r="AN42" i="1"/>
  <c r="AJ42" i="1"/>
  <c r="AG42" i="1"/>
  <c r="AD42" i="1"/>
  <c r="AP41" i="1"/>
  <c r="AO41" i="1"/>
  <c r="AN41" i="1"/>
  <c r="AJ41" i="1"/>
  <c r="AG41" i="1"/>
  <c r="AD41" i="1"/>
  <c r="AP40" i="1"/>
  <c r="AO40" i="1"/>
  <c r="AN40" i="1"/>
  <c r="AJ40" i="1"/>
  <c r="AG40" i="1"/>
  <c r="AD40" i="1"/>
  <c r="AP39" i="1"/>
  <c r="AO39" i="1"/>
  <c r="AN39" i="1"/>
  <c r="AJ39" i="1"/>
  <c r="AG39" i="1"/>
  <c r="AD39" i="1"/>
  <c r="AP38" i="1"/>
  <c r="AO38" i="1"/>
  <c r="AN38" i="1"/>
  <c r="AJ38" i="1"/>
  <c r="AG38" i="1"/>
  <c r="AD38" i="1"/>
  <c r="AP37" i="1"/>
  <c r="AO37" i="1"/>
  <c r="AN37" i="1"/>
  <c r="AJ37" i="1"/>
  <c r="AG37" i="1"/>
  <c r="AD37" i="1"/>
  <c r="AP36" i="1"/>
  <c r="AO36" i="1"/>
  <c r="AN36" i="1"/>
  <c r="AJ36" i="1"/>
  <c r="AG36" i="1"/>
  <c r="AD36" i="1"/>
  <c r="AP35" i="1"/>
  <c r="AO35" i="1"/>
  <c r="AN35" i="1"/>
  <c r="AJ35" i="1"/>
  <c r="AG35" i="1"/>
  <c r="AD35" i="1"/>
  <c r="AP34" i="1"/>
  <c r="AO34" i="1"/>
  <c r="AN34" i="1"/>
  <c r="AJ34" i="1"/>
  <c r="AG34" i="1"/>
  <c r="AD34" i="1"/>
  <c r="AP33" i="1"/>
  <c r="AO33" i="1"/>
  <c r="AN33" i="1"/>
  <c r="AJ33" i="1"/>
  <c r="AG33" i="1"/>
  <c r="AD33" i="1"/>
  <c r="AP32" i="1"/>
  <c r="AO32" i="1"/>
  <c r="AN32" i="1"/>
  <c r="AJ32" i="1"/>
  <c r="AG32" i="1"/>
  <c r="AD32" i="1"/>
  <c r="AP31" i="1"/>
  <c r="AO31" i="1"/>
  <c r="AN31" i="1"/>
  <c r="AJ31" i="1"/>
  <c r="AG31" i="1"/>
  <c r="AD31" i="1"/>
  <c r="AP30" i="1"/>
  <c r="AO30" i="1"/>
  <c r="AN30" i="1"/>
  <c r="AJ30" i="1"/>
  <c r="AG30" i="1"/>
  <c r="AD30" i="1"/>
  <c r="AP29" i="1"/>
  <c r="AO29" i="1"/>
  <c r="AN29" i="1"/>
  <c r="AJ29" i="1"/>
  <c r="AG29" i="1"/>
  <c r="AD29" i="1"/>
  <c r="AP28" i="1"/>
  <c r="AO28" i="1"/>
  <c r="AN28" i="1"/>
  <c r="AJ28" i="1"/>
  <c r="AG28" i="1"/>
  <c r="AD28" i="1"/>
  <c r="AP27" i="1"/>
  <c r="AO27" i="1"/>
  <c r="AN27" i="1"/>
  <c r="AJ27" i="1"/>
  <c r="AG27" i="1"/>
  <c r="AD27" i="1"/>
  <c r="AP26" i="1"/>
  <c r="AO26" i="1"/>
  <c r="AN26" i="1"/>
  <c r="AJ26" i="1"/>
  <c r="AG26" i="1"/>
  <c r="AD26" i="1"/>
  <c r="AP25" i="1"/>
  <c r="AO25" i="1"/>
  <c r="AN25" i="1"/>
  <c r="AJ25" i="1"/>
  <c r="AG25" i="1"/>
  <c r="AD25" i="1"/>
  <c r="AP24" i="1"/>
  <c r="AO24" i="1"/>
  <c r="AN24" i="1"/>
  <c r="AJ24" i="1"/>
  <c r="AG24" i="1"/>
  <c r="AD24" i="1"/>
  <c r="AP23" i="1"/>
  <c r="AO23" i="1"/>
  <c r="AN23" i="1"/>
  <c r="AJ23" i="1"/>
  <c r="AG23" i="1"/>
  <c r="AD23" i="1"/>
  <c r="AP22" i="1"/>
  <c r="AO22" i="1"/>
  <c r="AN22" i="1"/>
  <c r="AJ22" i="1"/>
  <c r="AG22" i="1"/>
  <c r="AD22" i="1"/>
  <c r="AP21" i="1"/>
  <c r="AO21" i="1"/>
  <c r="AN21" i="1"/>
  <c r="AJ21" i="1"/>
  <c r="AG21" i="1"/>
  <c r="AD21" i="1"/>
  <c r="AP20" i="1"/>
  <c r="AO20" i="1"/>
  <c r="AN20" i="1"/>
  <c r="AJ20" i="1"/>
  <c r="AG20" i="1"/>
  <c r="AD20" i="1"/>
  <c r="AP19" i="1"/>
  <c r="AO19" i="1"/>
  <c r="AN19" i="1"/>
  <c r="AJ19" i="1"/>
  <c r="AG19" i="1"/>
  <c r="AD19" i="1"/>
  <c r="AP18" i="1"/>
  <c r="AO18" i="1"/>
  <c r="AN18" i="1"/>
  <c r="AJ18" i="1"/>
  <c r="AG18" i="1"/>
  <c r="AD18" i="1"/>
  <c r="AP17" i="1"/>
  <c r="AO17" i="1"/>
  <c r="AN17" i="1"/>
  <c r="AJ17" i="1"/>
  <c r="AG17" i="1"/>
  <c r="AD17" i="1"/>
  <c r="AP16" i="1"/>
  <c r="AO16" i="1"/>
  <c r="AN16" i="1"/>
  <c r="AJ16" i="1"/>
  <c r="AG16" i="1"/>
  <c r="AD16" i="1"/>
  <c r="AP15" i="1"/>
  <c r="AO15" i="1"/>
  <c r="AN15" i="1"/>
  <c r="AJ15" i="1"/>
  <c r="AG15" i="1"/>
  <c r="AD15" i="1"/>
  <c r="AP14" i="1"/>
  <c r="AO14" i="1"/>
  <c r="AN14" i="1"/>
  <c r="AJ14" i="1"/>
  <c r="AG14" i="1"/>
  <c r="AD14" i="1"/>
  <c r="AP13" i="1"/>
  <c r="AO13" i="1"/>
  <c r="AN13" i="1"/>
  <c r="AJ13" i="1"/>
  <c r="AG13" i="1"/>
  <c r="AD13" i="1"/>
  <c r="AP12" i="1"/>
  <c r="AO12" i="1"/>
  <c r="AN12" i="1"/>
  <c r="AJ12" i="1"/>
  <c r="AG12" i="1"/>
  <c r="AD12" i="1"/>
  <c r="AP11" i="1"/>
  <c r="AO11" i="1"/>
  <c r="AN11" i="1"/>
  <c r="AJ11" i="1"/>
  <c r="AG11" i="1"/>
  <c r="AD11" i="1"/>
  <c r="AP10" i="1"/>
  <c r="AO10" i="1"/>
  <c r="AN10" i="1"/>
  <c r="AJ10" i="1"/>
  <c r="AG10" i="1"/>
  <c r="AD10" i="1"/>
  <c r="AP9" i="1"/>
  <c r="AO9" i="1"/>
  <c r="AN9" i="1"/>
  <c r="AJ9" i="1"/>
  <c r="AG9" i="1"/>
  <c r="AD9" i="1"/>
  <c r="AL171" i="1" l="1"/>
  <c r="AM171" i="1" s="1"/>
  <c r="AL194" i="1"/>
  <c r="AM194" i="1" s="1"/>
  <c r="AL488" i="1"/>
  <c r="AM488" i="1" s="1"/>
  <c r="AL490" i="1"/>
  <c r="AM490" i="1" s="1"/>
  <c r="AL50" i="1"/>
  <c r="AM50" i="1" s="1"/>
  <c r="AL52" i="1"/>
  <c r="AM52" i="1" s="1"/>
  <c r="AL54" i="1"/>
  <c r="AM54" i="1" s="1"/>
  <c r="AL56" i="1"/>
  <c r="AM56" i="1" s="1"/>
  <c r="AL58" i="1"/>
  <c r="AM58" i="1" s="1"/>
  <c r="AL60" i="1"/>
  <c r="AM60" i="1" s="1"/>
  <c r="AL62" i="1"/>
  <c r="AM62" i="1" s="1"/>
  <c r="AL64" i="1"/>
  <c r="AM64" i="1" s="1"/>
  <c r="AL66" i="1"/>
  <c r="AM66" i="1" s="1"/>
  <c r="AL68" i="1"/>
  <c r="AM68" i="1" s="1"/>
  <c r="AL70" i="1"/>
  <c r="AM70" i="1" s="1"/>
  <c r="AL72" i="1"/>
  <c r="AM72" i="1" s="1"/>
  <c r="AL74" i="1"/>
  <c r="AM74" i="1" s="1"/>
  <c r="AL76" i="1"/>
  <c r="AM76" i="1" s="1"/>
  <c r="AL78" i="1"/>
  <c r="AM78" i="1" s="1"/>
  <c r="AL80" i="1"/>
  <c r="AM80" i="1" s="1"/>
  <c r="AL82" i="1"/>
  <c r="AM82" i="1" s="1"/>
  <c r="AL84" i="1"/>
  <c r="AM84" i="1" s="1"/>
  <c r="AL86" i="1"/>
  <c r="AM86" i="1" s="1"/>
  <c r="AL88" i="1"/>
  <c r="AM88" i="1" s="1"/>
  <c r="AL90" i="1"/>
  <c r="AM90" i="1" s="1"/>
  <c r="AL92" i="1"/>
  <c r="AM92" i="1" s="1"/>
  <c r="AL94" i="1"/>
  <c r="AM94" i="1" s="1"/>
  <c r="AL96" i="1"/>
  <c r="AM96" i="1" s="1"/>
  <c r="AL98" i="1"/>
  <c r="AM98" i="1" s="1"/>
  <c r="AL100" i="1"/>
  <c r="AM100" i="1" s="1"/>
  <c r="AL102" i="1"/>
  <c r="AM102" i="1" s="1"/>
  <c r="AL104" i="1"/>
  <c r="AM104" i="1" s="1"/>
  <c r="AL106" i="1"/>
  <c r="AM106" i="1" s="1"/>
  <c r="AL108" i="1"/>
  <c r="AM108" i="1" s="1"/>
  <c r="AL110" i="1"/>
  <c r="AM110" i="1" s="1"/>
  <c r="AL112" i="1"/>
  <c r="AM112" i="1" s="1"/>
  <c r="AL114" i="1"/>
  <c r="AM114" i="1" s="1"/>
  <c r="AL116" i="1"/>
  <c r="AM116" i="1" s="1"/>
  <c r="AL118" i="1"/>
  <c r="AM118" i="1" s="1"/>
  <c r="AL120" i="1"/>
  <c r="AM120" i="1" s="1"/>
  <c r="AL122" i="1"/>
  <c r="AM122" i="1" s="1"/>
  <c r="AL124" i="1"/>
  <c r="AM124" i="1" s="1"/>
  <c r="AL126" i="1"/>
  <c r="AM126" i="1" s="1"/>
  <c r="AL128" i="1"/>
  <c r="AM128" i="1" s="1"/>
  <c r="AL130" i="1"/>
  <c r="AM130" i="1" s="1"/>
  <c r="AL132" i="1"/>
  <c r="AM132" i="1" s="1"/>
  <c r="AL134" i="1"/>
  <c r="AM134" i="1" s="1"/>
  <c r="AL136" i="1"/>
  <c r="AM136" i="1" s="1"/>
  <c r="AL138" i="1"/>
  <c r="AM138" i="1" s="1"/>
  <c r="AL140" i="1"/>
  <c r="AM140" i="1" s="1"/>
  <c r="AL142" i="1"/>
  <c r="AM142" i="1" s="1"/>
  <c r="AL144" i="1"/>
  <c r="AM144" i="1" s="1"/>
  <c r="AL146" i="1"/>
  <c r="AM146" i="1" s="1"/>
  <c r="AL148" i="1"/>
  <c r="AM148" i="1" s="1"/>
  <c r="AL150" i="1"/>
  <c r="AM150" i="1" s="1"/>
  <c r="AL152" i="1"/>
  <c r="AM152" i="1" s="1"/>
  <c r="AL154" i="1"/>
  <c r="AM154" i="1" s="1"/>
  <c r="AL156" i="1"/>
  <c r="AM156" i="1" s="1"/>
  <c r="AL158" i="1"/>
  <c r="AM158" i="1" s="1"/>
  <c r="AL160" i="1"/>
  <c r="AM160" i="1" s="1"/>
  <c r="AL164" i="1"/>
  <c r="AM164" i="1" s="1"/>
  <c r="AL235" i="1"/>
  <c r="AM235" i="1" s="1"/>
  <c r="AL372" i="1"/>
  <c r="AM372" i="1" s="1"/>
  <c r="AL442" i="1"/>
  <c r="AM442" i="1" s="1"/>
  <c r="AL464" i="1"/>
  <c r="AM464" i="1" s="1"/>
  <c r="AL485" i="1"/>
  <c r="AM485" i="1" s="1"/>
  <c r="AL487" i="1"/>
  <c r="AM487" i="1" s="1"/>
  <c r="AL198" i="1"/>
  <c r="AM198" i="1" s="1"/>
  <c r="AL214" i="1"/>
  <c r="AM214" i="1" s="1"/>
  <c r="AL367" i="1"/>
  <c r="AM367" i="1" s="1"/>
  <c r="AL369" i="1"/>
  <c r="AM369" i="1" s="1"/>
  <c r="AL437" i="1"/>
  <c r="AM437" i="1" s="1"/>
  <c r="AL439" i="1"/>
  <c r="AM439" i="1" s="1"/>
  <c r="AL458" i="1"/>
  <c r="AM458" i="1" s="1"/>
  <c r="AL480" i="1"/>
  <c r="AM480" i="1" s="1"/>
  <c r="AL496" i="1"/>
  <c r="AM496" i="1" s="1"/>
  <c r="AL162" i="1"/>
  <c r="AM162" i="1" s="1"/>
  <c r="AL187" i="1"/>
  <c r="AM187" i="1" s="1"/>
  <c r="AL206" i="1"/>
  <c r="AM206" i="1" s="1"/>
  <c r="AL243" i="1"/>
  <c r="AM243" i="1" s="1"/>
  <c r="AL245" i="1"/>
  <c r="AM245" i="1" s="1"/>
  <c r="AL251" i="1"/>
  <c r="AM251" i="1" s="1"/>
  <c r="AL274" i="1"/>
  <c r="AM274" i="1" s="1"/>
  <c r="AL276" i="1"/>
  <c r="AM276" i="1" s="1"/>
  <c r="AL179" i="1"/>
  <c r="AM179" i="1" s="1"/>
  <c r="AL202" i="1"/>
  <c r="AM202" i="1" s="1"/>
  <c r="AL210" i="1"/>
  <c r="AM210" i="1" s="1"/>
  <c r="AL170" i="1"/>
  <c r="AM170" i="1" s="1"/>
  <c r="AL185" i="1"/>
  <c r="AM185" i="1" s="1"/>
  <c r="AL186" i="1"/>
  <c r="AM186" i="1" s="1"/>
  <c r="AL201" i="1"/>
  <c r="AM201" i="1" s="1"/>
  <c r="AL234" i="1"/>
  <c r="AM234" i="1" s="1"/>
  <c r="AL236" i="1"/>
  <c r="AM236" i="1" s="1"/>
  <c r="AL370" i="1"/>
  <c r="AM370" i="1" s="1"/>
  <c r="AL440" i="1"/>
  <c r="AM440" i="1" s="1"/>
  <c r="AL460" i="1"/>
  <c r="AM460" i="1" s="1"/>
  <c r="AL163" i="1"/>
  <c r="AM163" i="1" s="1"/>
  <c r="AL180" i="1"/>
  <c r="AM180" i="1" s="1"/>
  <c r="AL182" i="1"/>
  <c r="AM182" i="1" s="1"/>
  <c r="AL188" i="1"/>
  <c r="AM188" i="1" s="1"/>
  <c r="AL190" i="1"/>
  <c r="AM190" i="1" s="1"/>
  <c r="AL233" i="1"/>
  <c r="AM233" i="1" s="1"/>
  <c r="AL242" i="1"/>
  <c r="AM242" i="1" s="1"/>
  <c r="AL244" i="1"/>
  <c r="AM244" i="1" s="1"/>
  <c r="AL250" i="1"/>
  <c r="AM250" i="1" s="1"/>
  <c r="AL252" i="1"/>
  <c r="AM252" i="1" s="1"/>
  <c r="AL275" i="1"/>
  <c r="AM275" i="1" s="1"/>
  <c r="AL277" i="1"/>
  <c r="AM277" i="1" s="1"/>
  <c r="AL283" i="1"/>
  <c r="AM283" i="1" s="1"/>
  <c r="AL285" i="1"/>
  <c r="AM285" i="1" s="1"/>
  <c r="AL287" i="1"/>
  <c r="AM287" i="1" s="1"/>
  <c r="AL289" i="1"/>
  <c r="AM289" i="1" s="1"/>
  <c r="AL291" i="1"/>
  <c r="AM291" i="1" s="1"/>
  <c r="AL293" i="1"/>
  <c r="AM293" i="1" s="1"/>
  <c r="AL295" i="1"/>
  <c r="AM295" i="1" s="1"/>
  <c r="AL297" i="1"/>
  <c r="AM297" i="1" s="1"/>
  <c r="AL299" i="1"/>
  <c r="AM299" i="1" s="1"/>
  <c r="AL456" i="1"/>
  <c r="AM456" i="1" s="1"/>
  <c r="AL476" i="1"/>
  <c r="AM476" i="1" s="1"/>
  <c r="AL282" i="1"/>
  <c r="AM282" i="1" s="1"/>
  <c r="AL284" i="1"/>
  <c r="AM284" i="1" s="1"/>
  <c r="AL286" i="1"/>
  <c r="AM286" i="1" s="1"/>
  <c r="AL288" i="1"/>
  <c r="AM288" i="1" s="1"/>
  <c r="AL290" i="1"/>
  <c r="AM290" i="1" s="1"/>
  <c r="AL292" i="1"/>
  <c r="AM292" i="1" s="1"/>
  <c r="AL294" i="1"/>
  <c r="AM294" i="1" s="1"/>
  <c r="AL296" i="1"/>
  <c r="AM296" i="1" s="1"/>
  <c r="AL298" i="1"/>
  <c r="AM298" i="1" s="1"/>
  <c r="AL300" i="1"/>
  <c r="AM300" i="1" s="1"/>
  <c r="AL302" i="1"/>
  <c r="AM302" i="1" s="1"/>
  <c r="AL304" i="1"/>
  <c r="AM304" i="1" s="1"/>
  <c r="AL306" i="1"/>
  <c r="AM306" i="1" s="1"/>
  <c r="AL308" i="1"/>
  <c r="AM308" i="1" s="1"/>
  <c r="AL310" i="1"/>
  <c r="AM310" i="1" s="1"/>
  <c r="AL312" i="1"/>
  <c r="AM312" i="1" s="1"/>
  <c r="AL314" i="1"/>
  <c r="AM314" i="1" s="1"/>
  <c r="AL316" i="1"/>
  <c r="AM316" i="1" s="1"/>
  <c r="AL318" i="1"/>
  <c r="AM318" i="1" s="1"/>
  <c r="AL320" i="1"/>
  <c r="AM320" i="1" s="1"/>
  <c r="AL322" i="1"/>
  <c r="AM322" i="1" s="1"/>
  <c r="AL324" i="1"/>
  <c r="AM324" i="1" s="1"/>
  <c r="AL326" i="1"/>
  <c r="AM326" i="1" s="1"/>
  <c r="AL328" i="1"/>
  <c r="AM328" i="1" s="1"/>
  <c r="AL330" i="1"/>
  <c r="AM330" i="1" s="1"/>
  <c r="AL332" i="1"/>
  <c r="AM332" i="1" s="1"/>
  <c r="AL334" i="1"/>
  <c r="AM334" i="1" s="1"/>
  <c r="AL336" i="1"/>
  <c r="AM336" i="1" s="1"/>
  <c r="AL338" i="1"/>
  <c r="AM338" i="1" s="1"/>
  <c r="AL340" i="1"/>
  <c r="AM340" i="1" s="1"/>
  <c r="AL342" i="1"/>
  <c r="AM342" i="1" s="1"/>
  <c r="AL344" i="1"/>
  <c r="AM344" i="1" s="1"/>
  <c r="AL346" i="1"/>
  <c r="AM346" i="1" s="1"/>
  <c r="AL348" i="1"/>
  <c r="AM348" i="1" s="1"/>
  <c r="AL350" i="1"/>
  <c r="AM350" i="1" s="1"/>
  <c r="AL352" i="1"/>
  <c r="AM352" i="1" s="1"/>
  <c r="AL354" i="1"/>
  <c r="AM354" i="1" s="1"/>
  <c r="AL356" i="1"/>
  <c r="AM356" i="1" s="1"/>
  <c r="AL358" i="1"/>
  <c r="AM358" i="1" s="1"/>
  <c r="AL360" i="1"/>
  <c r="AM360" i="1" s="1"/>
  <c r="AL371" i="1"/>
  <c r="AM371" i="1" s="1"/>
  <c r="AL373" i="1"/>
  <c r="AM373" i="1" s="1"/>
  <c r="AL376" i="1"/>
  <c r="AM376" i="1" s="1"/>
  <c r="AL394" i="1"/>
  <c r="AM394" i="1" s="1"/>
  <c r="AL430" i="1"/>
  <c r="AM430" i="1" s="1"/>
  <c r="AL441" i="1"/>
  <c r="AM441" i="1" s="1"/>
  <c r="AL443" i="1"/>
  <c r="AM443" i="1" s="1"/>
  <c r="AL446" i="1"/>
  <c r="AM446" i="1" s="1"/>
  <c r="AL457" i="1"/>
  <c r="AM457" i="1" s="1"/>
  <c r="AL459" i="1"/>
  <c r="AM459" i="1" s="1"/>
  <c r="AL462" i="1"/>
  <c r="AM462" i="1" s="1"/>
  <c r="AL473" i="1"/>
  <c r="AM473" i="1" s="1"/>
  <c r="AL475" i="1"/>
  <c r="AM475" i="1" s="1"/>
  <c r="AL478" i="1"/>
  <c r="AM478" i="1" s="1"/>
  <c r="AL489" i="1"/>
  <c r="AM489" i="1" s="1"/>
  <c r="AL491" i="1"/>
  <c r="AM491" i="1" s="1"/>
  <c r="AL494" i="1"/>
  <c r="AM494" i="1" s="1"/>
  <c r="AL497" i="1"/>
  <c r="AM497" i="1" s="1"/>
  <c r="AL499" i="1"/>
  <c r="AM499" i="1" s="1"/>
  <c r="AL501" i="1"/>
  <c r="AM501" i="1" s="1"/>
  <c r="AL503" i="1"/>
  <c r="AM503" i="1" s="1"/>
  <c r="AL505" i="1"/>
  <c r="AM505" i="1" s="1"/>
  <c r="AL507" i="1"/>
  <c r="AM507" i="1" s="1"/>
  <c r="AL509" i="1"/>
  <c r="AM509" i="1" s="1"/>
  <c r="AL511" i="1"/>
  <c r="AM511" i="1" s="1"/>
  <c r="AL513" i="1"/>
  <c r="AM513" i="1" s="1"/>
  <c r="AL515" i="1"/>
  <c r="AM515" i="1" s="1"/>
  <c r="AL517" i="1"/>
  <c r="AM517" i="1" s="1"/>
  <c r="AL519" i="1"/>
  <c r="AM519" i="1" s="1"/>
  <c r="AL521" i="1"/>
  <c r="AM521" i="1" s="1"/>
  <c r="AL523" i="1"/>
  <c r="AM523" i="1" s="1"/>
  <c r="AL525" i="1"/>
  <c r="AM525" i="1" s="1"/>
  <c r="AL527" i="1"/>
  <c r="AM527" i="1" s="1"/>
  <c r="AL529" i="1"/>
  <c r="AM529" i="1" s="1"/>
  <c r="AL531" i="1"/>
  <c r="AM531" i="1" s="1"/>
  <c r="AL533" i="1"/>
  <c r="AM533" i="1" s="1"/>
  <c r="AL535" i="1"/>
  <c r="AM535" i="1" s="1"/>
  <c r="AL537" i="1"/>
  <c r="AM537" i="1" s="1"/>
  <c r="AL539" i="1"/>
  <c r="AM539" i="1" s="1"/>
  <c r="AL541" i="1"/>
  <c r="AM541" i="1" s="1"/>
  <c r="AL259" i="1"/>
  <c r="AM259" i="1" s="1"/>
  <c r="AL261" i="1"/>
  <c r="AM261" i="1" s="1"/>
  <c r="AL267" i="1"/>
  <c r="AM267" i="1" s="1"/>
  <c r="AL273" i="1"/>
  <c r="AM273" i="1" s="1"/>
  <c r="AL281" i="1"/>
  <c r="AM281" i="1" s="1"/>
  <c r="AL361" i="1"/>
  <c r="AM361" i="1" s="1"/>
  <c r="AL364" i="1"/>
  <c r="AM364" i="1" s="1"/>
  <c r="AL375" i="1"/>
  <c r="AM375" i="1" s="1"/>
  <c r="AL377" i="1"/>
  <c r="AM377" i="1" s="1"/>
  <c r="AL380" i="1"/>
  <c r="AM380" i="1" s="1"/>
  <c r="AL387" i="1"/>
  <c r="AM387" i="1" s="1"/>
  <c r="AL397" i="1"/>
  <c r="AM397" i="1" s="1"/>
  <c r="AL399" i="1"/>
  <c r="AM399" i="1" s="1"/>
  <c r="AL401" i="1"/>
  <c r="AM401" i="1" s="1"/>
  <c r="AL403" i="1"/>
  <c r="AM403" i="1" s="1"/>
  <c r="AL405" i="1"/>
  <c r="AM405" i="1" s="1"/>
  <c r="AL407" i="1"/>
  <c r="AM407" i="1" s="1"/>
  <c r="AL409" i="1"/>
  <c r="AM409" i="1" s="1"/>
  <c r="AL411" i="1"/>
  <c r="AM411" i="1" s="1"/>
  <c r="AL415" i="1"/>
  <c r="AM415" i="1" s="1"/>
  <c r="AL419" i="1"/>
  <c r="AM419" i="1" s="1"/>
  <c r="AL421" i="1"/>
  <c r="AM421" i="1" s="1"/>
  <c r="AL429" i="1"/>
  <c r="AM429" i="1" s="1"/>
  <c r="AL434" i="1"/>
  <c r="AM434" i="1" s="1"/>
  <c r="AL445" i="1"/>
  <c r="AM445" i="1" s="1"/>
  <c r="AL447" i="1"/>
  <c r="AM447" i="1" s="1"/>
  <c r="AL450" i="1"/>
  <c r="AM450" i="1" s="1"/>
  <c r="AL461" i="1"/>
  <c r="AM461" i="1" s="1"/>
  <c r="AL463" i="1"/>
  <c r="AM463" i="1" s="1"/>
  <c r="AL466" i="1"/>
  <c r="AM466" i="1" s="1"/>
  <c r="AL477" i="1"/>
  <c r="AM477" i="1" s="1"/>
  <c r="AL479" i="1"/>
  <c r="AM479" i="1" s="1"/>
  <c r="AL482" i="1"/>
  <c r="AM482" i="1" s="1"/>
  <c r="AL493" i="1"/>
  <c r="AM493" i="1" s="1"/>
  <c r="AL495" i="1"/>
  <c r="AM495" i="1" s="1"/>
  <c r="AL301" i="1"/>
  <c r="AM301" i="1" s="1"/>
  <c r="AL303" i="1"/>
  <c r="AM303" i="1" s="1"/>
  <c r="AL305" i="1"/>
  <c r="AM305" i="1" s="1"/>
  <c r="AL307" i="1"/>
  <c r="AM307" i="1" s="1"/>
  <c r="AL309" i="1"/>
  <c r="AM309" i="1" s="1"/>
  <c r="AL311" i="1"/>
  <c r="AM311" i="1" s="1"/>
  <c r="AL313" i="1"/>
  <c r="AM313" i="1" s="1"/>
  <c r="AL315" i="1"/>
  <c r="AM315" i="1" s="1"/>
  <c r="AL317" i="1"/>
  <c r="AM317" i="1" s="1"/>
  <c r="AL319" i="1"/>
  <c r="AM319" i="1" s="1"/>
  <c r="AL321" i="1"/>
  <c r="AM321" i="1" s="1"/>
  <c r="AL323" i="1"/>
  <c r="AM323" i="1" s="1"/>
  <c r="AL325" i="1"/>
  <c r="AM325" i="1" s="1"/>
  <c r="AL327" i="1"/>
  <c r="AM327" i="1" s="1"/>
  <c r="AL329" i="1"/>
  <c r="AM329" i="1" s="1"/>
  <c r="AL331" i="1"/>
  <c r="AM331" i="1" s="1"/>
  <c r="AL333" i="1"/>
  <c r="AM333" i="1" s="1"/>
  <c r="AL335" i="1"/>
  <c r="AM335" i="1" s="1"/>
  <c r="AL337" i="1"/>
  <c r="AM337" i="1" s="1"/>
  <c r="AL339" i="1"/>
  <c r="AM339" i="1" s="1"/>
  <c r="AL341" i="1"/>
  <c r="AM341" i="1" s="1"/>
  <c r="AL343" i="1"/>
  <c r="AM343" i="1" s="1"/>
  <c r="AL345" i="1"/>
  <c r="AM345" i="1" s="1"/>
  <c r="AL347" i="1"/>
  <c r="AM347" i="1" s="1"/>
  <c r="AL349" i="1"/>
  <c r="AM349" i="1" s="1"/>
  <c r="AL351" i="1"/>
  <c r="AM351" i="1" s="1"/>
  <c r="AL353" i="1"/>
  <c r="AM353" i="1" s="1"/>
  <c r="AL355" i="1"/>
  <c r="AM355" i="1" s="1"/>
  <c r="AL357" i="1"/>
  <c r="AM357" i="1" s="1"/>
  <c r="AL359" i="1"/>
  <c r="AM359" i="1" s="1"/>
  <c r="AL363" i="1"/>
  <c r="AM363" i="1" s="1"/>
  <c r="AL365" i="1"/>
  <c r="AM365" i="1" s="1"/>
  <c r="AL368" i="1"/>
  <c r="AM368" i="1" s="1"/>
  <c r="AL379" i="1"/>
  <c r="AM379" i="1" s="1"/>
  <c r="AL381" i="1"/>
  <c r="AM381" i="1" s="1"/>
  <c r="AL424" i="1"/>
  <c r="AM424" i="1" s="1"/>
  <c r="AL431" i="1"/>
  <c r="AM431" i="1" s="1"/>
  <c r="AL433" i="1"/>
  <c r="AM433" i="1" s="1"/>
  <c r="AL435" i="1"/>
  <c r="AM435" i="1" s="1"/>
  <c r="AL438" i="1"/>
  <c r="AM438" i="1" s="1"/>
  <c r="AL449" i="1"/>
  <c r="AM449" i="1" s="1"/>
  <c r="AL451" i="1"/>
  <c r="AM451" i="1" s="1"/>
  <c r="AL454" i="1"/>
  <c r="AM454" i="1" s="1"/>
  <c r="AL465" i="1"/>
  <c r="AM465" i="1" s="1"/>
  <c r="AL467" i="1"/>
  <c r="AM467" i="1" s="1"/>
  <c r="AL470" i="1"/>
  <c r="AM470" i="1" s="1"/>
  <c r="AL481" i="1"/>
  <c r="AM481" i="1" s="1"/>
  <c r="AL483" i="1"/>
  <c r="AM483" i="1" s="1"/>
  <c r="AL486" i="1"/>
  <c r="AM486" i="1" s="1"/>
  <c r="AL498" i="1"/>
  <c r="AM498" i="1" s="1"/>
  <c r="AL500" i="1"/>
  <c r="AM500" i="1" s="1"/>
  <c r="AL502" i="1"/>
  <c r="AM502" i="1" s="1"/>
  <c r="AL504" i="1"/>
  <c r="AM504" i="1" s="1"/>
  <c r="AL506" i="1"/>
  <c r="AM506" i="1" s="1"/>
  <c r="AL508" i="1"/>
  <c r="AM508" i="1" s="1"/>
  <c r="AL510" i="1"/>
  <c r="AM510" i="1" s="1"/>
  <c r="AL512" i="1"/>
  <c r="AM512" i="1" s="1"/>
  <c r="AL514" i="1"/>
  <c r="AM514" i="1" s="1"/>
  <c r="AL516" i="1"/>
  <c r="AM516" i="1" s="1"/>
  <c r="AL518" i="1"/>
  <c r="AM518" i="1" s="1"/>
  <c r="AL520" i="1"/>
  <c r="AM520" i="1" s="1"/>
  <c r="AL522" i="1"/>
  <c r="AM522" i="1" s="1"/>
  <c r="AL524" i="1"/>
  <c r="AM524" i="1" s="1"/>
  <c r="AL526" i="1"/>
  <c r="AM526" i="1" s="1"/>
  <c r="AL528" i="1"/>
  <c r="AM528" i="1" s="1"/>
  <c r="AL530" i="1"/>
  <c r="AM530" i="1" s="1"/>
  <c r="AL532" i="1"/>
  <c r="AM532" i="1" s="1"/>
  <c r="AL534" i="1"/>
  <c r="AM534" i="1" s="1"/>
  <c r="AL536" i="1"/>
  <c r="AM536" i="1" s="1"/>
  <c r="AL538" i="1"/>
  <c r="AM538" i="1" s="1"/>
  <c r="AL540" i="1"/>
  <c r="AM540" i="1" s="1"/>
  <c r="AL542" i="1"/>
  <c r="AM542" i="1" s="1"/>
  <c r="AL10" i="1"/>
  <c r="AM10" i="1" s="1"/>
  <c r="AL14" i="1"/>
  <c r="AM14" i="1" s="1"/>
  <c r="AL22" i="1"/>
  <c r="AM22" i="1" s="1"/>
  <c r="AL32" i="1"/>
  <c r="AM32" i="1" s="1"/>
  <c r="AL34" i="1"/>
  <c r="AM34" i="1" s="1"/>
  <c r="AL36" i="1"/>
  <c r="AM36" i="1" s="1"/>
  <c r="AL38" i="1"/>
  <c r="AM38" i="1" s="1"/>
  <c r="AL40" i="1"/>
  <c r="AM40" i="1" s="1"/>
  <c r="AL42" i="1"/>
  <c r="AM42" i="1" s="1"/>
  <c r="AL44" i="1"/>
  <c r="AM44" i="1" s="1"/>
  <c r="AL46" i="1"/>
  <c r="AM46" i="1" s="1"/>
  <c r="AL48" i="1"/>
  <c r="AM48" i="1" s="1"/>
  <c r="AL165" i="1"/>
  <c r="AM165" i="1" s="1"/>
  <c r="AL168" i="1"/>
  <c r="AM168" i="1" s="1"/>
  <c r="AL205" i="1"/>
  <c r="AM205" i="1" s="1"/>
  <c r="AL16" i="1"/>
  <c r="AM16" i="1" s="1"/>
  <c r="AL18" i="1"/>
  <c r="AM18" i="1" s="1"/>
  <c r="AL20" i="1"/>
  <c r="AM20" i="1" s="1"/>
  <c r="AL28" i="1"/>
  <c r="AM28" i="1" s="1"/>
  <c r="AL30" i="1"/>
  <c r="AM30" i="1" s="1"/>
  <c r="AL53" i="1"/>
  <c r="AM53" i="1" s="1"/>
  <c r="AL57" i="1"/>
  <c r="AM57" i="1" s="1"/>
  <c r="AL61" i="1"/>
  <c r="AM61" i="1" s="1"/>
  <c r="AL65" i="1"/>
  <c r="AM65" i="1" s="1"/>
  <c r="AL71" i="1"/>
  <c r="AM71" i="1" s="1"/>
  <c r="AL77" i="1"/>
  <c r="AM77" i="1" s="1"/>
  <c r="AL81" i="1"/>
  <c r="AM81" i="1" s="1"/>
  <c r="AL85" i="1"/>
  <c r="AM85" i="1" s="1"/>
  <c r="AL87" i="1"/>
  <c r="AM87" i="1" s="1"/>
  <c r="AL91" i="1"/>
  <c r="AM91" i="1" s="1"/>
  <c r="AL95" i="1"/>
  <c r="AM95" i="1" s="1"/>
  <c r="AL99" i="1"/>
  <c r="AM99" i="1" s="1"/>
  <c r="AL103" i="1"/>
  <c r="AM103" i="1" s="1"/>
  <c r="AL107" i="1"/>
  <c r="AM107" i="1" s="1"/>
  <c r="AL111" i="1"/>
  <c r="AM111" i="1" s="1"/>
  <c r="AL115" i="1"/>
  <c r="AM115" i="1" s="1"/>
  <c r="AL119" i="1"/>
  <c r="AM119" i="1" s="1"/>
  <c r="AL123" i="1"/>
  <c r="AM123" i="1" s="1"/>
  <c r="AL125" i="1"/>
  <c r="AM125" i="1" s="1"/>
  <c r="AL129" i="1"/>
  <c r="AM129" i="1" s="1"/>
  <c r="AL135" i="1"/>
  <c r="AM135" i="1" s="1"/>
  <c r="AL137" i="1"/>
  <c r="AM137" i="1" s="1"/>
  <c r="AL139" i="1"/>
  <c r="AM139" i="1" s="1"/>
  <c r="AL141" i="1"/>
  <c r="AM141" i="1" s="1"/>
  <c r="AL143" i="1"/>
  <c r="AM143" i="1" s="1"/>
  <c r="AL145" i="1"/>
  <c r="AM145" i="1" s="1"/>
  <c r="AL147" i="1"/>
  <c r="AM147" i="1" s="1"/>
  <c r="AL149" i="1"/>
  <c r="AM149" i="1" s="1"/>
  <c r="AL151" i="1"/>
  <c r="AM151" i="1" s="1"/>
  <c r="AL153" i="1"/>
  <c r="AM153" i="1" s="1"/>
  <c r="AL155" i="1"/>
  <c r="AM155" i="1" s="1"/>
  <c r="AL157" i="1"/>
  <c r="AM157" i="1" s="1"/>
  <c r="AL159" i="1"/>
  <c r="AM159" i="1" s="1"/>
  <c r="AL173" i="1"/>
  <c r="AM173" i="1" s="1"/>
  <c r="AL177" i="1"/>
  <c r="AM177" i="1" s="1"/>
  <c r="AL178" i="1"/>
  <c r="AM178" i="1" s="1"/>
  <c r="AL193" i="1"/>
  <c r="AM193" i="1" s="1"/>
  <c r="AL209" i="1"/>
  <c r="AM209" i="1" s="1"/>
  <c r="AL213" i="1"/>
  <c r="AM213" i="1" s="1"/>
  <c r="AL12" i="1"/>
  <c r="AM12" i="1" s="1"/>
  <c r="AL24" i="1"/>
  <c r="AM24" i="1" s="1"/>
  <c r="AL26" i="1"/>
  <c r="AM26" i="1" s="1"/>
  <c r="AL51" i="1"/>
  <c r="AM51" i="1" s="1"/>
  <c r="AL55" i="1"/>
  <c r="AM55" i="1" s="1"/>
  <c r="AL59" i="1"/>
  <c r="AM59" i="1" s="1"/>
  <c r="AL63" i="1"/>
  <c r="AM63" i="1" s="1"/>
  <c r="AL67" i="1"/>
  <c r="AM67" i="1" s="1"/>
  <c r="AL69" i="1"/>
  <c r="AM69" i="1" s="1"/>
  <c r="AL73" i="1"/>
  <c r="AM73" i="1" s="1"/>
  <c r="AL75" i="1"/>
  <c r="AM75" i="1" s="1"/>
  <c r="AL79" i="1"/>
  <c r="AM79" i="1" s="1"/>
  <c r="AL83" i="1"/>
  <c r="AM83" i="1" s="1"/>
  <c r="AL89" i="1"/>
  <c r="AM89" i="1" s="1"/>
  <c r="AL93" i="1"/>
  <c r="AM93" i="1" s="1"/>
  <c r="AL97" i="1"/>
  <c r="AM97" i="1" s="1"/>
  <c r="AL101" i="1"/>
  <c r="AM101" i="1" s="1"/>
  <c r="AL105" i="1"/>
  <c r="AM105" i="1" s="1"/>
  <c r="AL109" i="1"/>
  <c r="AM109" i="1" s="1"/>
  <c r="AL113" i="1"/>
  <c r="AM113" i="1" s="1"/>
  <c r="AL117" i="1"/>
  <c r="AM117" i="1" s="1"/>
  <c r="AL121" i="1"/>
  <c r="AM121" i="1" s="1"/>
  <c r="AL127" i="1"/>
  <c r="AM127" i="1" s="1"/>
  <c r="AL131" i="1"/>
  <c r="AM131" i="1" s="1"/>
  <c r="AL133" i="1"/>
  <c r="AM133" i="1" s="1"/>
  <c r="AL9" i="1"/>
  <c r="AM9" i="1" s="1"/>
  <c r="AL11" i="1"/>
  <c r="AM11" i="1" s="1"/>
  <c r="AL13" i="1"/>
  <c r="AM13" i="1" s="1"/>
  <c r="AL15" i="1"/>
  <c r="AM15" i="1" s="1"/>
  <c r="AL17" i="1"/>
  <c r="AM17" i="1" s="1"/>
  <c r="AL19" i="1"/>
  <c r="AM19" i="1" s="1"/>
  <c r="AL21" i="1"/>
  <c r="AM21" i="1" s="1"/>
  <c r="AL23" i="1"/>
  <c r="AM23" i="1" s="1"/>
  <c r="AL25" i="1"/>
  <c r="AM25" i="1" s="1"/>
  <c r="AL27" i="1"/>
  <c r="AM27" i="1" s="1"/>
  <c r="AL29" i="1"/>
  <c r="AM29" i="1" s="1"/>
  <c r="AL31" i="1"/>
  <c r="AM31" i="1" s="1"/>
  <c r="AL33" i="1"/>
  <c r="AM33" i="1" s="1"/>
  <c r="AL35" i="1"/>
  <c r="AM35" i="1" s="1"/>
  <c r="AL37" i="1"/>
  <c r="AM37" i="1" s="1"/>
  <c r="AL39" i="1"/>
  <c r="AM39" i="1" s="1"/>
  <c r="AL41" i="1"/>
  <c r="AM41" i="1" s="1"/>
  <c r="AL43" i="1"/>
  <c r="AM43" i="1" s="1"/>
  <c r="AL45" i="1"/>
  <c r="AM45" i="1" s="1"/>
  <c r="AL47" i="1"/>
  <c r="AM47" i="1" s="1"/>
  <c r="AL49" i="1"/>
  <c r="AM49" i="1" s="1"/>
  <c r="AL166" i="1"/>
  <c r="AM166" i="1" s="1"/>
  <c r="AL169" i="1"/>
  <c r="AM169" i="1" s="1"/>
  <c r="AL175" i="1"/>
  <c r="AM175" i="1" s="1"/>
  <c r="AL184" i="1"/>
  <c r="AM184" i="1" s="1"/>
  <c r="AL189" i="1"/>
  <c r="AM189" i="1" s="1"/>
  <c r="AL191" i="1"/>
  <c r="AM191" i="1" s="1"/>
  <c r="AL196" i="1"/>
  <c r="AM196" i="1" s="1"/>
  <c r="AL199" i="1"/>
  <c r="AM199" i="1" s="1"/>
  <c r="AL204" i="1"/>
  <c r="AM204" i="1" s="1"/>
  <c r="AL207" i="1"/>
  <c r="AM207" i="1" s="1"/>
  <c r="AL212" i="1"/>
  <c r="AM212" i="1" s="1"/>
  <c r="AL215" i="1"/>
  <c r="AM215" i="1" s="1"/>
  <c r="AL217" i="1"/>
  <c r="AM217" i="1" s="1"/>
  <c r="AL219" i="1"/>
  <c r="AM219" i="1" s="1"/>
  <c r="AL221" i="1"/>
  <c r="AM221" i="1" s="1"/>
  <c r="AL223" i="1"/>
  <c r="AM223" i="1" s="1"/>
  <c r="AL225" i="1"/>
  <c r="AM225" i="1" s="1"/>
  <c r="AL227" i="1"/>
  <c r="AM227" i="1" s="1"/>
  <c r="AL229" i="1"/>
  <c r="AM229" i="1" s="1"/>
  <c r="AL231" i="1"/>
  <c r="AM231" i="1" s="1"/>
  <c r="AL238" i="1"/>
  <c r="AM238" i="1" s="1"/>
  <c r="AL240" i="1"/>
  <c r="AM240" i="1" s="1"/>
  <c r="AL247" i="1"/>
  <c r="AM247" i="1" s="1"/>
  <c r="AL254" i="1"/>
  <c r="AM254" i="1" s="1"/>
  <c r="AL256" i="1"/>
  <c r="AM256" i="1" s="1"/>
  <c r="AL263" i="1"/>
  <c r="AM263" i="1" s="1"/>
  <c r="AL270" i="1"/>
  <c r="AM270" i="1" s="1"/>
  <c r="AL272" i="1"/>
  <c r="AM272" i="1" s="1"/>
  <c r="AL279" i="1"/>
  <c r="AM279" i="1" s="1"/>
  <c r="AL392" i="1"/>
  <c r="AM392" i="1" s="1"/>
  <c r="AL413" i="1"/>
  <c r="AM413" i="1" s="1"/>
  <c r="AL417" i="1"/>
  <c r="AM417" i="1" s="1"/>
  <c r="AL423" i="1"/>
  <c r="AM423" i="1" s="1"/>
  <c r="AL426" i="1"/>
  <c r="AM426" i="1" s="1"/>
  <c r="AL428" i="1"/>
  <c r="AM428" i="1" s="1"/>
  <c r="AL382" i="1"/>
  <c r="AM382" i="1" s="1"/>
  <c r="AL384" i="1"/>
  <c r="AM384" i="1" s="1"/>
  <c r="AL386" i="1"/>
  <c r="AM386" i="1" s="1"/>
  <c r="AL395" i="1"/>
  <c r="AM395" i="1" s="1"/>
  <c r="AL161" i="1"/>
  <c r="AM161" i="1" s="1"/>
  <c r="AL167" i="1"/>
  <c r="AM167" i="1" s="1"/>
  <c r="AL174" i="1"/>
  <c r="AM174" i="1" s="1"/>
  <c r="AL176" i="1"/>
  <c r="AM176" i="1" s="1"/>
  <c r="AL181" i="1"/>
  <c r="AM181" i="1" s="1"/>
  <c r="AL183" i="1"/>
  <c r="AM183" i="1" s="1"/>
  <c r="AL192" i="1"/>
  <c r="AM192" i="1" s="1"/>
  <c r="AL195" i="1"/>
  <c r="AM195" i="1" s="1"/>
  <c r="AL200" i="1"/>
  <c r="AM200" i="1" s="1"/>
  <c r="AL203" i="1"/>
  <c r="AM203" i="1" s="1"/>
  <c r="AL208" i="1"/>
  <c r="AM208" i="1" s="1"/>
  <c r="AL211" i="1"/>
  <c r="AM211" i="1" s="1"/>
  <c r="AL216" i="1"/>
  <c r="AM216" i="1" s="1"/>
  <c r="AL218" i="1"/>
  <c r="AM218" i="1" s="1"/>
  <c r="AL220" i="1"/>
  <c r="AM220" i="1" s="1"/>
  <c r="AL222" i="1"/>
  <c r="AM222" i="1" s="1"/>
  <c r="AL224" i="1"/>
  <c r="AM224" i="1" s="1"/>
  <c r="AL226" i="1"/>
  <c r="AM226" i="1" s="1"/>
  <c r="AL228" i="1"/>
  <c r="AM228" i="1" s="1"/>
  <c r="AL230" i="1"/>
  <c r="AM230" i="1" s="1"/>
  <c r="AL232" i="1"/>
  <c r="AM232" i="1" s="1"/>
  <c r="AL239" i="1"/>
  <c r="AM239" i="1" s="1"/>
  <c r="AL246" i="1"/>
  <c r="AM246" i="1" s="1"/>
  <c r="AL248" i="1"/>
  <c r="AM248" i="1" s="1"/>
  <c r="AL255" i="1"/>
  <c r="AM255" i="1" s="1"/>
  <c r="AL262" i="1"/>
  <c r="AM262" i="1" s="1"/>
  <c r="AL264" i="1"/>
  <c r="AM264" i="1" s="1"/>
  <c r="AL271" i="1"/>
  <c r="AM271" i="1" s="1"/>
  <c r="AL278" i="1"/>
  <c r="AM278" i="1" s="1"/>
  <c r="AL280" i="1"/>
  <c r="AM280" i="1" s="1"/>
  <c r="AL390" i="1"/>
  <c r="AM390" i="1" s="1"/>
  <c r="AL391" i="1"/>
  <c r="AM391" i="1" s="1"/>
  <c r="AL393" i="1"/>
  <c r="AM393" i="1" s="1"/>
  <c r="AL422" i="1"/>
  <c r="AM422" i="1" s="1"/>
  <c r="AL427" i="1"/>
  <c r="AM4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Wilson Gonzalez</author>
  </authors>
  <commentList>
    <comment ref="B32" authorId="0" shapeId="0" xr:uid="{5DD11E6F-609C-475C-9875-90C886290593}">
      <text>
        <r>
          <rPr>
            <sz val="9"/>
            <color indexed="81"/>
            <rFont val="Tahoma"/>
            <family val="2"/>
          </rPr>
          <t>La identificación de la excepción que, dentro de las previstas en los artículos 18 o 19 de la Ley 1712 de 2014, cobija la calificación de información reservada o clasificada.</t>
        </r>
      </text>
    </comment>
  </commentList>
</comments>
</file>

<file path=xl/sharedStrings.xml><?xml version="1.0" encoding="utf-8"?>
<sst xmlns="http://schemas.openxmlformats.org/spreadsheetml/2006/main" count="18733" uniqueCount="2079">
  <si>
    <t>MINISTERIO DE DEFENSA NACIONAL
GRUPO SOCIAL Y EMPRESARIAL DE LA DEFENSA 
INSTITUTO DE CASAS FISCALES DEL EJERCITO</t>
  </si>
  <si>
    <t>IDENTIFICACIÓN DE LOS ACTIVOS</t>
  </si>
  <si>
    <t>CARACTERÍSTICAS DE LOS ACTIVOS</t>
  </si>
  <si>
    <t>MEDIO / UBICACIÓN</t>
  </si>
  <si>
    <t>DATOS PERSONALES</t>
  </si>
  <si>
    <t>SERIES Y TIPOS DOCUMENTALES</t>
  </si>
  <si>
    <t>IDIOMA Y FORMATO</t>
  </si>
  <si>
    <t>SITIO DE CONSULTA PARA EL PÚBLICO EN GENERAL</t>
  </si>
  <si>
    <t>FRECUENCIA DE GENERACIÓN Y ACTUALIZACIÓN</t>
  </si>
  <si>
    <t>LEY 1712 DE 2014</t>
  </si>
  <si>
    <t>VALORACIÓN</t>
  </si>
  <si>
    <t>CLASIFICACIÓN</t>
  </si>
  <si>
    <t>Identificador del Activo</t>
  </si>
  <si>
    <t>Nombre del Activo</t>
  </si>
  <si>
    <t>Descripción del Activo</t>
  </si>
  <si>
    <t>Proceso que identifica el Activo</t>
  </si>
  <si>
    <t>Subproceso/Grupo/Área</t>
  </si>
  <si>
    <t>Tipo</t>
  </si>
  <si>
    <t>¿El activo se almacena físicamente?
SI/NO</t>
  </si>
  <si>
    <t>Ubicación Física</t>
  </si>
  <si>
    <t>¿El activo se almacena digitalmente?
SI/NO</t>
  </si>
  <si>
    <t>Ubicación Electrónica</t>
  </si>
  <si>
    <t>Propietario</t>
  </si>
  <si>
    <t>Custodio</t>
  </si>
  <si>
    <t>¿Contiene Datos Personales?
SI/NO</t>
  </si>
  <si>
    <t>Dependencia que genera la información</t>
  </si>
  <si>
    <t>Series y Tipos Documentales</t>
  </si>
  <si>
    <t>Idioma</t>
  </si>
  <si>
    <t>Formato de almacenamiento</t>
  </si>
  <si>
    <t>Lugar de acceso Físico</t>
  </si>
  <si>
    <t>Lugar de Publicación Digital</t>
  </si>
  <si>
    <t>Frecuencia de Generación de la Información</t>
  </si>
  <si>
    <t xml:space="preserve">Frecuencia 
de Actualización
</t>
  </si>
  <si>
    <t xml:space="preserve">Acceso a la información de acuerdo con la LEY 1712 DE 2014 </t>
  </si>
  <si>
    <t>Objetivo legítimo de la Excepción
Articulo 18 y 19 - Ley 1712 de 2014</t>
  </si>
  <si>
    <t>Fundamento 
Constitucional, Legal o Jurídico de la Excepción</t>
  </si>
  <si>
    <t>Fecha de Clasificación
DD/MM/AAAA</t>
  </si>
  <si>
    <t>Tiempo que Cobija la Clasificación</t>
  </si>
  <si>
    <t>Valoración Confidencialidad</t>
  </si>
  <si>
    <t>No Eliminar - Formulación</t>
  </si>
  <si>
    <t>Justificación Valoración Confidencialidad</t>
  </si>
  <si>
    <t>Valoración Integridad</t>
  </si>
  <si>
    <t>Justificación Valoración Integridad</t>
  </si>
  <si>
    <t>Valoración Disponibilidad</t>
  </si>
  <si>
    <t>Justificación Valoración Disponibilidad</t>
  </si>
  <si>
    <t>NIVEL DE CRITICIDAD</t>
  </si>
  <si>
    <t>CRITICIDAD</t>
  </si>
  <si>
    <t>Clasificación
Confidencialidad</t>
  </si>
  <si>
    <t>Clasificación Integridad</t>
  </si>
  <si>
    <t>Clasificación Disponibilidad</t>
  </si>
  <si>
    <t>AI-01</t>
  </si>
  <si>
    <t>Acciones de Tutelas</t>
  </si>
  <si>
    <t>Documentos que pueden ser acciones de tutela como parte activa, instaurándola y pasiva contestándola
Se recibe en medio físico en una carpeta del archivo jurídico, las respuestas salen como oficios y se guarda una copia en el archivo</t>
  </si>
  <si>
    <t>GESTIÓN JURÍDICA</t>
  </si>
  <si>
    <t>Jurídica</t>
  </si>
  <si>
    <t>Información</t>
  </si>
  <si>
    <t>SI</t>
  </si>
  <si>
    <t>Archivo de consulta del área</t>
  </si>
  <si>
    <t>computador del responsable de jurídica, no la guarda en la carpeta compartida. Guarda una copia en la memoria personal</t>
  </si>
  <si>
    <t>Archivo central  Informática</t>
  </si>
  <si>
    <t>Privado</t>
  </si>
  <si>
    <t>101.5.1</t>
  </si>
  <si>
    <t>ESPAÑOL</t>
  </si>
  <si>
    <t>PDF</t>
  </si>
  <si>
    <t>N/A</t>
  </si>
  <si>
    <t>Cada vez que se requiere</t>
  </si>
  <si>
    <t>Información pública clasificada</t>
  </si>
  <si>
    <t>a) El derecho de toda persona a la intimidad bajo las limitaciones propias que impone la condición de servidor público en concordancia con lo estipulado por el artículo 24 de la Ley 1437 de 2011 (Articulo 18)</t>
  </si>
  <si>
    <t>Alto</t>
  </si>
  <si>
    <t>contiene información de datos personales de quienes intervienen</t>
  </si>
  <si>
    <t>Se guarda en la USB porque puede ser susceptible a modificaciones</t>
  </si>
  <si>
    <t>Medio</t>
  </si>
  <si>
    <t>Es grave en el momento en el momento en el que no se halla concluido el proceso, generaría la perdida de soportes para apelación del fallo.</t>
  </si>
  <si>
    <t>AI-02</t>
  </si>
  <si>
    <t>Acciones Populares</t>
  </si>
  <si>
    <t>Figura jurídica en la que un grupo de personas presentan una demanda a una entidad sobre situaciones que afectan la comunidad. Se da respuesta a estas acciones</t>
  </si>
  <si>
    <t>NO</t>
  </si>
  <si>
    <t>Archivo central</t>
  </si>
  <si>
    <t>101.5.2</t>
  </si>
  <si>
    <t>Es grave en el momento en el momento en el que no se halla concluido el proceso, generaría la perdida de soportes para una actuación posterior</t>
  </si>
  <si>
    <t>AI-03</t>
  </si>
  <si>
    <t>Derechos de petición</t>
  </si>
  <si>
    <t>Respuestas a los derechos de petición que corresponden al área</t>
  </si>
  <si>
    <t>secretaria del coronel al archivo digital</t>
  </si>
  <si>
    <t>es confidencial hasta que no concluye el proceso</t>
  </si>
  <si>
    <t>Bajo</t>
  </si>
  <si>
    <t>sin impacto</t>
  </si>
  <si>
    <t>AI-04</t>
  </si>
  <si>
    <t xml:space="preserve">Resoluciones </t>
  </si>
  <si>
    <t>Resoluciones por temas administrativos e imposición de multas</t>
  </si>
  <si>
    <t>secretaria del coronel a archivo digital</t>
  </si>
  <si>
    <t>Público</t>
  </si>
  <si>
    <t>101.15.2</t>
  </si>
  <si>
    <t>Información pública</t>
  </si>
  <si>
    <t>AI-05</t>
  </si>
  <si>
    <t>Informes de Gestión 
Informes Entes Administrativos 
Informes Entes de Control
Informe Trimestral de Gestión</t>
  </si>
  <si>
    <t>Informes generados al igual que todas las áreas</t>
  </si>
  <si>
    <t>Carpeta compartida del área</t>
  </si>
  <si>
    <t>Informática</t>
  </si>
  <si>
    <t>101.150.15
101.150.24
101.150.25</t>
  </si>
  <si>
    <t>Excel
Word</t>
  </si>
  <si>
    <t>Según programación</t>
  </si>
  <si>
    <t>No requiere actualización</t>
  </si>
  <si>
    <t>AI-06</t>
  </si>
  <si>
    <t>Procesos Disciplinarios</t>
  </si>
  <si>
    <t>Proceso administrativo sancionatorio que se hace en contra de los funcionarios que trabajan en la institución por incumplimiento de sus funciones</t>
  </si>
  <si>
    <t>Sensible</t>
  </si>
  <si>
    <t>Información de reserva sumarial hasta la formulación de cargos.
Hasta el momento no se ha presentado</t>
  </si>
  <si>
    <t>La indisponibilidad del proceso generaría abrir proceso disciplinario al área. 
Se tiene original y copia en el mismo archivo de gestión del área. A la fecha no se ha presentado el caso de pérdida</t>
  </si>
  <si>
    <t>AI-07</t>
  </si>
  <si>
    <t>Procesos Judiciales:
- Administrativos
- Civiles
- Penales
- Laborales</t>
  </si>
  <si>
    <t>Actuaciones que se adelantan ante los jueces de la república y/o autoridades judiciales</t>
  </si>
  <si>
    <t>En el archivo ekogui (aplicación de la defensa jurídica del estado)</t>
  </si>
  <si>
    <t>Archivo central 
Defensa Jurídica del Estado</t>
  </si>
  <si>
    <t>101.250.1
101..250.2
101..250.3
101..250.4
101..250.5</t>
  </si>
  <si>
    <t>Dependiendo del proceso hay unos que tienen reserva legal, es decir solo las partes tienen acceso a el. 
Hasta el momento no se ha presentado fuga de información</t>
  </si>
  <si>
    <t>AI-08</t>
  </si>
  <si>
    <t>Plan anual de compras (necesidades de la oficina)</t>
  </si>
  <si>
    <t xml:space="preserve">Necesidades de la oficina que se deben tener en cuenta en el presupuesto de la siguiente ejecución </t>
  </si>
  <si>
    <t>ADQUISICIONES Y SUMINISTRO</t>
  </si>
  <si>
    <t>Almacén</t>
  </si>
  <si>
    <t>113.2</t>
  </si>
  <si>
    <t>Word</t>
  </si>
  <si>
    <t>Anual</t>
  </si>
  <si>
    <t>AI-09</t>
  </si>
  <si>
    <t>Productos con remisiones y facturas.</t>
  </si>
  <si>
    <t>Elementos adquiridos por la entidad para satisfacer una necesidad</t>
  </si>
  <si>
    <t xml:space="preserve">Almacenista general, técnico para apoyo </t>
  </si>
  <si>
    <t xml:space="preserve">Causaría una mala ejecución contractual, además de no poder cumplir con los mantenimientos de vivienda fiscal </t>
  </si>
  <si>
    <t>AI-10</t>
  </si>
  <si>
    <t>Informe de Gestión</t>
  </si>
  <si>
    <t xml:space="preserve">Información relevante de las actividades desarrolladas por la oficina </t>
  </si>
  <si>
    <t>113.2.150.15</t>
  </si>
  <si>
    <t>Semestral</t>
  </si>
  <si>
    <t>AI-11</t>
  </si>
  <si>
    <t xml:space="preserve">Balance general mensual de la cuenta fiscal de almacén </t>
  </si>
  <si>
    <t xml:space="preserve">Refleja los movimientos realizados por el almacén, tanto en entradas como en salidas </t>
  </si>
  <si>
    <t>Equipo de cómputo del técnico de almacén</t>
  </si>
  <si>
    <t>113.2.95.1</t>
  </si>
  <si>
    <t>Excel</t>
  </si>
  <si>
    <t>Mensual</t>
  </si>
  <si>
    <t>AI-12</t>
  </si>
  <si>
    <t>Balance agrupado mensual de la cuenta fiscal de almacén</t>
  </si>
  <si>
    <t>AI-13</t>
  </si>
  <si>
    <t>Movimiento por agrupación mensual</t>
  </si>
  <si>
    <t>AI-14</t>
  </si>
  <si>
    <t>Acta de la cuenta fiscal de almacén</t>
  </si>
  <si>
    <t>Resumen de la situación del almacén al cierre del mes</t>
  </si>
  <si>
    <t>AI-15</t>
  </si>
  <si>
    <t>Copia de factura</t>
  </si>
  <si>
    <t xml:space="preserve">Copias de las facturas </t>
  </si>
  <si>
    <t>AI-16</t>
  </si>
  <si>
    <t>Entradas de almacén</t>
  </si>
  <si>
    <t>Documentos generados el ERP - SAP</t>
  </si>
  <si>
    <t>Sistema de información SAP</t>
  </si>
  <si>
    <t>AI-17</t>
  </si>
  <si>
    <t>Oficios</t>
  </si>
  <si>
    <t>Correspondencia del área</t>
  </si>
  <si>
    <t>AI-18</t>
  </si>
  <si>
    <t>Inventarios:
Inventario de terrenos urbanos
Inventario de bienes inmuebles de bodega
Inventario de edificios, casas ICFE y locales
Inventario de equipo de comunicación y computación
Inventario de equipo de transporte, tracción y elevación
Inventario muebles, enseres y equipos de oficina</t>
  </si>
  <si>
    <t>Consolidado de los activos fijos de la entidad generado por SAP</t>
  </si>
  <si>
    <t>113.2.180.7</t>
  </si>
  <si>
    <t>AI-19</t>
  </si>
  <si>
    <t>Plan de acción  - Almacén</t>
  </si>
  <si>
    <t>Actividades a desarrollar por la oficina durante una vigencia definida</t>
  </si>
  <si>
    <t>113.2.230.4</t>
  </si>
  <si>
    <t>Página Web de la entidad</t>
  </si>
  <si>
    <t>anual</t>
  </si>
  <si>
    <t>Trimestral</t>
  </si>
  <si>
    <t>AI-20</t>
  </si>
  <si>
    <t>Plan de mejoramiento general - Almacén</t>
  </si>
  <si>
    <t>Actividades a desarrollar con el fin de dar respuesta a requerimientos de entes de control</t>
  </si>
  <si>
    <t>113.2.230.18</t>
  </si>
  <si>
    <t>Depende del cronograma</t>
  </si>
  <si>
    <t>AI-21</t>
  </si>
  <si>
    <t>Salidas de material</t>
  </si>
  <si>
    <t>Registro de los elementos entregados durante el periodo en SAP</t>
  </si>
  <si>
    <t>Diario</t>
  </si>
  <si>
    <t>AI-22</t>
  </si>
  <si>
    <t>Sistema de información SAIMF</t>
  </si>
  <si>
    <t>Sistema de información en el cual se generan las ordenes de entrega de material</t>
  </si>
  <si>
    <t>Adquisiciones y Suministro</t>
  </si>
  <si>
    <t>Sistema de Información</t>
  </si>
  <si>
    <t>Centro de Cómputo de la sede principal  piso 2</t>
  </si>
  <si>
    <t>Se modifica la información almacenada generando errores en el inventario</t>
  </si>
  <si>
    <t>Se retrasa el proceso</t>
  </si>
  <si>
    <t>AI-23</t>
  </si>
  <si>
    <t>Sistema de información desde donde se gestiona: inventario, entradas y salidas, activos fijo y gestión de terceros (proveedores)</t>
  </si>
  <si>
    <t>AI-24</t>
  </si>
  <si>
    <t>Plan anual de compras</t>
  </si>
  <si>
    <t>listado de necesidades del área anualmente</t>
  </si>
  <si>
    <t>Transportes</t>
  </si>
  <si>
    <t>113.230.2</t>
  </si>
  <si>
    <t>AI-25</t>
  </si>
  <si>
    <t>Solicitudes aprobadas por el ordenador del gasto</t>
  </si>
  <si>
    <t>son documentos que se anexan a los pagos  que se realizan en el área a proveedores</t>
  </si>
  <si>
    <t>No se ha generado</t>
  </si>
  <si>
    <t>AI-26</t>
  </si>
  <si>
    <t>Facturas que elaboran los proveedores para el área de acuerdo con los términos del contrato</t>
  </si>
  <si>
    <t>AI-27</t>
  </si>
  <si>
    <t>Consolidado de la gestión realizada en un periodo definido</t>
  </si>
  <si>
    <t>113.150.15</t>
  </si>
  <si>
    <t>AI-28</t>
  </si>
  <si>
    <t>Cronogramas de actividades - Programación diaria de vehículos</t>
  </si>
  <si>
    <t>Cronograma diario con el movimiento de los vehículos</t>
  </si>
  <si>
    <t>AI-29</t>
  </si>
  <si>
    <t>Necesidades de Mantenimiento - Solicitud de mantenimiento de vehículos</t>
  </si>
  <si>
    <t>Solicitudes realizadas para el mantenimiento de los vehículos, de acuerdo con las necesidades presentadas</t>
  </si>
  <si>
    <t>AI-30</t>
  </si>
  <si>
    <t>Programación  de Mantenimiento de vehículos - Programación para  mantenimiento de vehículos por mes</t>
  </si>
  <si>
    <t>Cronograma anual de mantenimientos a vehículos</t>
  </si>
  <si>
    <t>AI-31</t>
  </si>
  <si>
    <t>Mantenimientos Ejecutados a vehículos</t>
  </si>
  <si>
    <t>Registro de mantenimientos realizados y hace parte de la hoja de vida de los vehículos</t>
  </si>
  <si>
    <t>AI-32</t>
  </si>
  <si>
    <t>Documentos con información interna de la oficina</t>
  </si>
  <si>
    <t>AI-33</t>
  </si>
  <si>
    <t>Hoja de vida del vehículos</t>
  </si>
  <si>
    <t>Registro que cada una de las actividades que se realizan con los vehículos</t>
  </si>
  <si>
    <t>AI-34</t>
  </si>
  <si>
    <t>Licencias de transito</t>
  </si>
  <si>
    <t>Copias de las licencias de tránsito de los conductores, reposan en la hoja de vida del vehículo</t>
  </si>
  <si>
    <t>AI-35</t>
  </si>
  <si>
    <t>Copias del seguro obligatorio - SOAT</t>
  </si>
  <si>
    <t>Copias del soat de cada vehículo, reposan en la hoja de vida del vehículo</t>
  </si>
  <si>
    <t>AI-36</t>
  </si>
  <si>
    <t>Documentos del conductor: copia, cédula, copia de licencia de conducción</t>
  </si>
  <si>
    <t>Copias de los documentos del conductor, reposan en la hoja de vida del vehículo</t>
  </si>
  <si>
    <t>AI-37</t>
  </si>
  <si>
    <t>Acta de asignación de vehículos</t>
  </si>
  <si>
    <t>Documento a través del cual se asignan los vehículos a los conductores</t>
  </si>
  <si>
    <t>AI-38</t>
  </si>
  <si>
    <t>Planilla de control del combustible ACPM</t>
  </si>
  <si>
    <t>Planilla de verificación del gasto de combustible</t>
  </si>
  <si>
    <t>AI-39</t>
  </si>
  <si>
    <t xml:space="preserve">Registro inspección de vehículos </t>
  </si>
  <si>
    <t>Actas diarias de revista de los vehículos</t>
  </si>
  <si>
    <t>AI-40</t>
  </si>
  <si>
    <t>Facturas de servicios</t>
  </si>
  <si>
    <t>Recibos del consumo de los servicios de Agua, Luz y Gas en las casas o apartamentos fiscales que aplica. 
Actualmente en la sede de Bogotá se paga agua, luz, gas, telefonía y televisión.</t>
  </si>
  <si>
    <t>ADMINISTRACIÓN DE VIVIENDA FISCAL</t>
  </si>
  <si>
    <t>Servicios Públicos</t>
  </si>
  <si>
    <t>123.3.335</t>
  </si>
  <si>
    <t>AI-41</t>
  </si>
  <si>
    <t>Orden de pago</t>
  </si>
  <si>
    <t>Documento generado al causar la factura en SAIMF y se envía a través de oficio al presupuesto</t>
  </si>
  <si>
    <t>AI-42</t>
  </si>
  <si>
    <t>Plantilla SAP</t>
  </si>
  <si>
    <t>Archivo en Excel donde esta el desglose del pago realizado y revisado en el libro auxiliar contable</t>
  </si>
  <si>
    <t>Computador del SAP de servicios públicos</t>
  </si>
  <si>
    <t>123.3.150</t>
  </si>
  <si>
    <t>Permanente</t>
  </si>
  <si>
    <t>Se debe reconstruir el archivo histórico.
Sistemas todos los días realiza un backup ya que se almacena en una carpeta .
Representa lo que se cobra a cada quien y el valor que corresponde</t>
  </si>
  <si>
    <t>AI-43</t>
  </si>
  <si>
    <t>Reporte SIIF - comprobante de pago de tesorería</t>
  </si>
  <si>
    <t>Soporte generado del SIIF donde se genera el comprobante del pago realizado</t>
  </si>
  <si>
    <t>Computador del JEFE de servicios públicos</t>
  </si>
  <si>
    <t>AI-44</t>
  </si>
  <si>
    <t>Devoluciones del fondo de servicios públicos</t>
  </si>
  <si>
    <t>Cuando un usuario (quien recibe el inmueble fiscal) firma un acuerdo que dice que durante el contrato se deben asumir unos costos como canal de arriendo, áreas comunes, fondo de mantenimiento y fondo de servicios públicos). El fondo de serv públicos es un ahorro del usuario que corresponde a 3 cuotas del 10% del sueldo básico. para cuando entregan el inmueble puedan suplir la facturación cuando son trasladados antes de fecha de corte. Cuando se devuelve se crean las devoluciones de servicios públicos. Se realiza en SAIMF</t>
  </si>
  <si>
    <t>123.15.2</t>
  </si>
  <si>
    <t>AI-45</t>
  </si>
  <si>
    <t>Resolución de devolución de fondo de servicios públicos</t>
  </si>
  <si>
    <t>Se genera cada vez que se realiza la devolución de dinero a los usuarios que ya han entregado su inmueble y aun conservan un saldo a favor en el fondo de servicios público. Se envía al área financiera</t>
  </si>
  <si>
    <t>AI-46</t>
  </si>
  <si>
    <t>Respuesta a derechos de petición</t>
  </si>
  <si>
    <t>Solicitudes recibidas de los usuarios cuando no están de acuerdo con cobros, o inconsistencias en la prestación del servicio</t>
  </si>
  <si>
    <t>123.3.340.1</t>
  </si>
  <si>
    <t>AI-47</t>
  </si>
  <si>
    <t>Requerimientos de servicios públicos</t>
  </si>
  <si>
    <t>Respuesta a las solicitudes de derechos de petición</t>
  </si>
  <si>
    <t>AI-48</t>
  </si>
  <si>
    <t>Sistema en implementación donde se quiere llevar gestión de pagos y devoluciones</t>
  </si>
  <si>
    <t>Sistema de Información SAP</t>
  </si>
  <si>
    <t>AI-49</t>
  </si>
  <si>
    <t>Actualmente se hacen los pagos y las devoluciones a través de SAIMF</t>
  </si>
  <si>
    <t>Computador del responsable SAP</t>
  </si>
  <si>
    <t>Se suspende el proceso</t>
  </si>
  <si>
    <t>AI-50</t>
  </si>
  <si>
    <t>Usuario de acceso tipo consulta a SIATH</t>
  </si>
  <si>
    <t>consulta de datos de contacto de usuarios</t>
  </si>
  <si>
    <t>Sistema de gestión de talento humano del estado</t>
  </si>
  <si>
    <t>AI-51</t>
  </si>
  <si>
    <t>Circulares informativas</t>
  </si>
  <si>
    <t>Circulares dirigidas a administradores y usuarios, acerca de temas varios concernientes a administración de viviendas fiscales</t>
  </si>
  <si>
    <t>Administración de Vivienda</t>
  </si>
  <si>
    <t>Computador de los funcionarios del área de Viviendas  y Carpeta de red</t>
  </si>
  <si>
    <t>123.70</t>
  </si>
  <si>
    <t>AI-52</t>
  </si>
  <si>
    <t>Petición, queja, reclamo o denuncia</t>
  </si>
  <si>
    <t>Después de ser recibido por atención al usuario, se da respuesta de forma física o por correo electrónico</t>
  </si>
  <si>
    <t xml:space="preserve">Información personal sensible, impacta reputacionalmente al instituto </t>
  </si>
  <si>
    <t>AI-53</t>
  </si>
  <si>
    <t>Informes de gestión</t>
  </si>
  <si>
    <t>Informes trimestral y anual de la gestión de la oficina</t>
  </si>
  <si>
    <t>Computador delos funcionarios del área de Viviendas  y Carpeta de red (Documento sin firmas)</t>
  </si>
  <si>
    <t>123.150.15</t>
  </si>
  <si>
    <t>AI-54</t>
  </si>
  <si>
    <t xml:space="preserve">Informes de Actividades </t>
  </si>
  <si>
    <t>Enviado a la dirección o subdirección administrativa, detallando actividades y cumplimiento</t>
  </si>
  <si>
    <t>123.150.22</t>
  </si>
  <si>
    <t>AI-55</t>
  </si>
  <si>
    <t>Informes de Auditoria de Vivienda</t>
  </si>
  <si>
    <t xml:space="preserve">En conjunto con Control Interno, se realiza auditoría al manejo administrativo de las seccionales (gestión documental) y todo lo relacionado con administración de viviendas fiscales </t>
  </si>
  <si>
    <t>123.150.24</t>
  </si>
  <si>
    <t>AI-56</t>
  </si>
  <si>
    <t xml:space="preserve">Plan de Acción </t>
  </si>
  <si>
    <t>Plan anual realizado con planeación</t>
  </si>
  <si>
    <t>123.230.4</t>
  </si>
  <si>
    <t>AI-57</t>
  </si>
  <si>
    <t>Liquidación fondo de garantías</t>
  </si>
  <si>
    <t>Documento que formaliza el monto aportado por el usuario por concepto de fondo de mantenimiento, para el mantenimiento de la vivienda ocupada anteriormente</t>
  </si>
  <si>
    <t>123.230.14</t>
  </si>
  <si>
    <t>AI-58</t>
  </si>
  <si>
    <t xml:space="preserve">Plan de mejoramiento general </t>
  </si>
  <si>
    <t>Plan realizado en conjunto con Control Interno, de acuerdo a los hallazgos encontrados en el área</t>
  </si>
  <si>
    <t>123.230.16</t>
  </si>
  <si>
    <t>AI-59</t>
  </si>
  <si>
    <t>Registros de capacitación vivienda fiscal</t>
  </si>
  <si>
    <t xml:space="preserve">Registros de las capacitaciones  impartidas a los administradores </t>
  </si>
  <si>
    <t>AI-60</t>
  </si>
  <si>
    <t>Informes estado de ocupación</t>
  </si>
  <si>
    <t>Los administradores envían informe mensual del estado de ocupación de las viviendas fiscales, el cual es compilado por el área de vivienda, presentados al Director</t>
  </si>
  <si>
    <t>AI-61</t>
  </si>
  <si>
    <t>Documentos soporte de asignación de vivienda</t>
  </si>
  <si>
    <t>Incluye solicitud, turnos de espera, planilla de asignación, acta de alta de vivienda y contrato, inventario de vivienda, En las seccionales, se envía por medio magnético.</t>
  </si>
  <si>
    <t>Semiprivado</t>
  </si>
  <si>
    <t>Contiene información personal, desprendibles de pago, llamados de atención, historias clínicas</t>
  </si>
  <si>
    <t>AI-62</t>
  </si>
  <si>
    <t>Carpetas de usuario</t>
  </si>
  <si>
    <t>Incluye llamados de atención, requerimientos de entrega de inmueble, solicitudes de prórroga. Al entregar el inmueble se anexa el acta de baja del inmueble. Para solicitudes de prórroga, se podría encontrar historia médica de las personas de la vivienda</t>
  </si>
  <si>
    <t>AI-63</t>
  </si>
  <si>
    <t>Oficios solicitados al Director, donde se solicita el debido proceso para entrega de inmueble y posterior cobro de multa y restitución del inmueble</t>
  </si>
  <si>
    <t>AI-64</t>
  </si>
  <si>
    <t>Oficios de respuesta a las seccionales y usuarios</t>
  </si>
  <si>
    <t>Oficios enviados a los administradores y usuarios, dando respuesta a peticiones de información</t>
  </si>
  <si>
    <t xml:space="preserve">Computador delos funcionarios del área de Viviendas  y Carpeta de red </t>
  </si>
  <si>
    <t>AI-65</t>
  </si>
  <si>
    <t>Resoluciones varias</t>
  </si>
  <si>
    <t>Documento realizado en conjunto con la oficina de servicios públicos, informando el monto a pagar o ser devuelto por concepto de servicios públicos</t>
  </si>
  <si>
    <t xml:space="preserve">Incluye números de cuenta de usuarios </t>
  </si>
  <si>
    <t>AI-66</t>
  </si>
  <si>
    <t xml:space="preserve">Utilizado para administración de vivienda: alta y baja de usuario, llamados de atención, control de tiempo de inmueble, reportes </t>
  </si>
  <si>
    <t xml:space="preserve">No se cuenta con mecanismos de respaldo </t>
  </si>
  <si>
    <t>AI-67</t>
  </si>
  <si>
    <t>SIIF Nación- Sistema integrado de información financiera</t>
  </si>
  <si>
    <t>Habilitar cuentas bancarias para habilitación de devoluciones</t>
  </si>
  <si>
    <t>Servicio de TI</t>
  </si>
  <si>
    <t>Sistema de información del estado, acceso vía web SIIF Nación</t>
  </si>
  <si>
    <t>No se cuenta con procesos de respaldo, sin embargo el proceso no es crítico</t>
  </si>
  <si>
    <t>AI-68</t>
  </si>
  <si>
    <t>Actas de conciliación Finca Raíz</t>
  </si>
  <si>
    <t>Documento en el que se establece el detalle de inventario de casas fiscales con su ubicación y valor contable</t>
  </si>
  <si>
    <t>Finca Raíz</t>
  </si>
  <si>
    <t>123.2.10</t>
  </si>
  <si>
    <t>AI-69</t>
  </si>
  <si>
    <t>Actas de entrega de bienes en consignación</t>
  </si>
  <si>
    <t>Documento para formalizar la administración de predios propiedad del ejército, de parte del ICFE</t>
  </si>
  <si>
    <t>AI-70</t>
  </si>
  <si>
    <t>Informe enviado al subdirector administrativo, de la gestión realizada en el periodo</t>
  </si>
  <si>
    <t>123.2.150.2</t>
  </si>
  <si>
    <t>AI-71</t>
  </si>
  <si>
    <t>Inventario de construcciones</t>
  </si>
  <si>
    <t>Inventario en Excel con relación de viviendas en administración y propias</t>
  </si>
  <si>
    <t>123.2</t>
  </si>
  <si>
    <t>Se genera una sola vez</t>
  </si>
  <si>
    <t>AI-72</t>
  </si>
  <si>
    <t xml:space="preserve">Plan de acción </t>
  </si>
  <si>
    <t>Generados por la alta dirección</t>
  </si>
  <si>
    <t>123.2.230.4</t>
  </si>
  <si>
    <t>AI-73</t>
  </si>
  <si>
    <t xml:space="preserve">Plan de avalúos </t>
  </si>
  <si>
    <t>Cronograma de trabajo de predios para avalúos comercial - institucional</t>
  </si>
  <si>
    <t>123.2.230.9</t>
  </si>
  <si>
    <t>Cada tres años</t>
  </si>
  <si>
    <t>AI-74</t>
  </si>
  <si>
    <t>Plan de mejoramiento</t>
  </si>
  <si>
    <t>Se realiza cada tres meses, según hallazgos de entes de control</t>
  </si>
  <si>
    <t>123.2.230.18</t>
  </si>
  <si>
    <t>AI-75</t>
  </si>
  <si>
    <t>Concepto técnico procesos de demolición</t>
  </si>
  <si>
    <t xml:space="preserve">Realizados por el grupo proyectos de inversión, se realiza por solicitud de la parte que administra el predio, para tomar decisión de demolición. Se solicita anualmente informar predios en mal estado, para la realización de estudio </t>
  </si>
  <si>
    <t>123.2.265</t>
  </si>
  <si>
    <t>AI-76</t>
  </si>
  <si>
    <t>Actas de demolición</t>
  </si>
  <si>
    <t>Documento que formaliza autorización de demolición de predios que cumplieron su vida útil</t>
  </si>
  <si>
    <t>AI-77</t>
  </si>
  <si>
    <t>Acta de restitución - entrega</t>
  </si>
  <si>
    <t>Documento que formaliza entrega de predios en administración al batallón del ejército encargado</t>
  </si>
  <si>
    <t>123.2.10.14</t>
  </si>
  <si>
    <t>AI-78</t>
  </si>
  <si>
    <t>Oficios solicitud de autorización, restitución y demolición vivienda</t>
  </si>
  <si>
    <t>Documentos soporte de procesos de restitución y demolición vivienda</t>
  </si>
  <si>
    <t>AI-79</t>
  </si>
  <si>
    <t>Autorización de COING</t>
  </si>
  <si>
    <t>Autorización del Comando de Ingenieros, para restitución y demolición de vivienda</t>
  </si>
  <si>
    <t>Contiene conceptos técnicos confidenciales</t>
  </si>
  <si>
    <t>AI-80</t>
  </si>
  <si>
    <t>Actas de restitución  - entrega</t>
  </si>
  <si>
    <t>Se realiza acta de restitución para entrega al ejército de predios entregados en administración, según decisión de estudios técnicos</t>
  </si>
  <si>
    <t>AI-81</t>
  </si>
  <si>
    <t>Radiogramas</t>
  </si>
  <si>
    <t>Documento base para solicitud de pago de impuestos prediales por parte de los administradores de seccionales fuera de Bogotá</t>
  </si>
  <si>
    <t>AI-82</t>
  </si>
  <si>
    <t>Oficio a secretaria de hacienda</t>
  </si>
  <si>
    <t>Solicitud de estados de cuenta por concepto de impuesto predial de los predios ubicados en Bogotá para posterior pago</t>
  </si>
  <si>
    <t>AI-83</t>
  </si>
  <si>
    <t>Solicitudes CDP</t>
  </si>
  <si>
    <t xml:space="preserve">Oficio para solicitud de presupuesto para pago de impuestos prediales, para el año siguiente </t>
  </si>
  <si>
    <t>AI-84</t>
  </si>
  <si>
    <t>Solicitud pago impuesto predial</t>
  </si>
  <si>
    <t>Oficio enviado por el ICFE a Tesorería para pago de impuestos</t>
  </si>
  <si>
    <t>AI-85</t>
  </si>
  <si>
    <t>Facturas</t>
  </si>
  <si>
    <t>Detalle de montos a pagar por concepto de impuesto predial de todas las seccionales</t>
  </si>
  <si>
    <t>AI-86</t>
  </si>
  <si>
    <t>Formularios de impuestos</t>
  </si>
  <si>
    <t>Documento para pago de impuesto predial para seccionales fuera de Bogotá</t>
  </si>
  <si>
    <t>AI-87</t>
  </si>
  <si>
    <t>Solicitud certificación bancaría municipio</t>
  </si>
  <si>
    <t>Certificación de pago electrónico de impuesto</t>
  </si>
  <si>
    <t>AI-88</t>
  </si>
  <si>
    <t>Escrituras públicas</t>
  </si>
  <si>
    <t>Archivo de escrituras públicas de todos los predios propiedad de ICFE</t>
  </si>
  <si>
    <t>AI-89</t>
  </si>
  <si>
    <t>Soportes de procesos (afectaciones viales, servidumbre, desarrollo de proyectos extensos )</t>
  </si>
  <si>
    <t>Para cada proceso se abre una carpeta con soportes incluyendo parte jurídica.</t>
  </si>
  <si>
    <t>La divulgación no autorizada impacta reputacionalmente al instituto</t>
  </si>
  <si>
    <t>AI-90</t>
  </si>
  <si>
    <t xml:space="preserve">Aplicativo para actualización de estado de inmuebles </t>
  </si>
  <si>
    <t>AI-91</t>
  </si>
  <si>
    <t>CISA</t>
  </si>
  <si>
    <t>Reporte de terrenos propiedad del Estado</t>
  </si>
  <si>
    <t>AI-92</t>
  </si>
  <si>
    <t>Reporte de cartera cobrada</t>
  </si>
  <si>
    <t>Informe de cierre enviado por Informática, de las novedades de descuentos (cobro de deuda) de nómina, a pagar por parte de los beneficiarios</t>
  </si>
  <si>
    <t>Cartera</t>
  </si>
  <si>
    <t>Computadores de los funcionarios del área</t>
  </si>
  <si>
    <t>123.4</t>
  </si>
  <si>
    <t>AI-93</t>
  </si>
  <si>
    <t>Reporte de consignación</t>
  </si>
  <si>
    <t xml:space="preserve">Soporte físico en donde se indica que se salda la deuda contraída por no capacidad de pago </t>
  </si>
  <si>
    <t>AI-94</t>
  </si>
  <si>
    <t>Registro de facturas por cobrar</t>
  </si>
  <si>
    <t>Archivo digital con la relación de facturas por cobrar</t>
  </si>
  <si>
    <t>AI-95</t>
  </si>
  <si>
    <t xml:space="preserve">Listados cobros a cancelar </t>
  </si>
  <si>
    <t>Tabla en Excel donde se relacionan las deudas con la consignación realizada</t>
  </si>
  <si>
    <t>AI-96</t>
  </si>
  <si>
    <t>Cuentas de cobro</t>
  </si>
  <si>
    <t>Detalle en Excel del compilado de cuentas de cobro, generado por Sistemas. Se realiza de forma general por institución</t>
  </si>
  <si>
    <t>AI-97</t>
  </si>
  <si>
    <t>Informe de consignación</t>
  </si>
  <si>
    <t>Informe donde se detallan los pagos que no se operaron por nómina, realizados a través de consignación bancaria</t>
  </si>
  <si>
    <t>Semanal</t>
  </si>
  <si>
    <t>AI-98</t>
  </si>
  <si>
    <t>Causación</t>
  </si>
  <si>
    <t xml:space="preserve">Generado por sistemas, donde se detallan los conceptos de descuento por nómina </t>
  </si>
  <si>
    <t>AI-99</t>
  </si>
  <si>
    <t>Informe de enviados y No Cobrados del Automático</t>
  </si>
  <si>
    <t xml:space="preserve">Informe en Excel de las personas que no pagaron sus obligaciones de arriendo y otros </t>
  </si>
  <si>
    <t>AI-100</t>
  </si>
  <si>
    <t>Informe de Ingresos Automático</t>
  </si>
  <si>
    <t>Informe en el que se detallan  los ingresos de los descuentos por nómina. Se realiza consolidado y al detalle</t>
  </si>
  <si>
    <t>AI-101</t>
  </si>
  <si>
    <t>Informe de ingresos de retirados</t>
  </si>
  <si>
    <t>AI-102</t>
  </si>
  <si>
    <t>Informe de ingresos caja de retiro</t>
  </si>
  <si>
    <t>AI-103</t>
  </si>
  <si>
    <t>Plan de acción</t>
  </si>
  <si>
    <t>Plan semestral generado por la alta dirección en conjunto con las áreas</t>
  </si>
  <si>
    <t>AI-104</t>
  </si>
  <si>
    <t>AI-105</t>
  </si>
  <si>
    <t>Actualización</t>
  </si>
  <si>
    <t>Detalle de descuentos por nómina  - generado por sistemas</t>
  </si>
  <si>
    <t>AI-106</t>
  </si>
  <si>
    <t>Cierre de novedades</t>
  </si>
  <si>
    <t>Detalle de cobros y descuentos de nómina para todos los funcionarios</t>
  </si>
  <si>
    <t>AI-107</t>
  </si>
  <si>
    <t xml:space="preserve">Informe de Conciliación </t>
  </si>
  <si>
    <t>Informe mensual realizado con Contabilidad, con el cruce de cuentas de todas las operaciones con respecto a vivienda fiscal, tanto cuentas de cobro como descuentos. Anexo a balance general</t>
  </si>
  <si>
    <t>AI-108</t>
  </si>
  <si>
    <t xml:space="preserve">Informe de Gestión </t>
  </si>
  <si>
    <t>AI-109</t>
  </si>
  <si>
    <t>Manual de Cartera</t>
  </si>
  <si>
    <t>Documento donde se especifican los procesos y la normativa del área de cartera</t>
  </si>
  <si>
    <t>AI-110</t>
  </si>
  <si>
    <t>Informe de descuentos personal casas fiscales</t>
  </si>
  <si>
    <t>Informe de descuentos por nómina del personal que trabaja en el ICFE y tiene asignada vivienda fiscal</t>
  </si>
  <si>
    <t>AI-111</t>
  </si>
  <si>
    <t xml:space="preserve">Informe de descuentos retirados </t>
  </si>
  <si>
    <t>Informe de descuentos por nómina de retirados</t>
  </si>
  <si>
    <t>AI-112</t>
  </si>
  <si>
    <t>Oficio detalle de consignación</t>
  </si>
  <si>
    <t>Se informa a tesorería, contabilidad , y presupuesto.</t>
  </si>
  <si>
    <t>AI-113</t>
  </si>
  <si>
    <t>Informe de giros</t>
  </si>
  <si>
    <t>Se realiza un pago al Comando de Ingenieros, por concepto de pago de energía y agua en las viviendas fiscales en las cuales el batallón suministra estos servicios</t>
  </si>
  <si>
    <t>AI-114</t>
  </si>
  <si>
    <t>Copia de resoluciones servicios públicos</t>
  </si>
  <si>
    <t>Cuando se efectúan retiros de personal, al momento del retiro, se debe informar que existe cambio de nómina. Cartera debe realizar el cobro por otro medio según el caso</t>
  </si>
  <si>
    <t>Auxiliar para apoyo de seguridad y defensa</t>
  </si>
  <si>
    <t>AI-115</t>
  </si>
  <si>
    <t>Verificar descuentos de usuarios , realizar abonos de personas que consignan</t>
  </si>
  <si>
    <t>Sistema de Información SAIMF</t>
  </si>
  <si>
    <t>AI-116</t>
  </si>
  <si>
    <t>Se duplica la información consignada en SAIMF con propósitos de acoplamiento a la plataforma</t>
  </si>
  <si>
    <t>AI-117</t>
  </si>
  <si>
    <t>Oficio nombramiento de supervisores</t>
  </si>
  <si>
    <t>Documento que se entrega al área de bienes y servicios para designar los supervisores estimados para el proyecto</t>
  </si>
  <si>
    <t>PROYECTOS DE INVERSIÓN</t>
  </si>
  <si>
    <t>Diseño de Vivienda Fiscal - Supervisión de Vivienda Fiscal</t>
  </si>
  <si>
    <t>122.2.330.1</t>
  </si>
  <si>
    <t>pdf</t>
  </si>
  <si>
    <t>AI-118</t>
  </si>
  <si>
    <t>Informe de Supervisión</t>
  </si>
  <si>
    <t>Documento en el cual el supervisor establece el seguimiento a los proyectos de construcción y mantenimiento</t>
  </si>
  <si>
    <t>Carpeta Maestra - Contratación</t>
  </si>
  <si>
    <t>AI-119</t>
  </si>
  <si>
    <t>Paquete Técnico de proyecto de Construcción</t>
  </si>
  <si>
    <t>Compilación de documentos resultado del proceso de diseño</t>
  </si>
  <si>
    <t>AI-120</t>
  </si>
  <si>
    <t xml:space="preserve">Acta de pre construcción. </t>
  </si>
  <si>
    <t>Documento posterior a la firma de contrato de construcción o mantenimiento, en donde se formaliza la entrega de documentos técnicos al contratista y a la interventoría</t>
  </si>
  <si>
    <t>AI-121</t>
  </si>
  <si>
    <t>Acta de inicio de obra.</t>
  </si>
  <si>
    <t>Documento posterior al acta de proconstrucción que establece las fechas de comienzo y fin estimado de proyecto</t>
  </si>
  <si>
    <t>AI-122</t>
  </si>
  <si>
    <t>Cuadros de distribución de recursos para proyectos  de diseño</t>
  </si>
  <si>
    <t>Documento que permite identificar los proyectos a realizar junto con su alcance financiero</t>
  </si>
  <si>
    <t>AI-123</t>
  </si>
  <si>
    <t>Cuadros de asignación de proyecto de diseño</t>
  </si>
  <si>
    <t>Documento en donde se asignan proyectos  a los profesionales según competencia</t>
  </si>
  <si>
    <t>AI-124</t>
  </si>
  <si>
    <t>Elementos de entrada al diseño</t>
  </si>
  <si>
    <t>Formato que describe los elementos y criterios utilizados para el diseño de los proyectos</t>
  </si>
  <si>
    <t>AI-125</t>
  </si>
  <si>
    <t>Informe de visita y reconocimiento del predio</t>
  </si>
  <si>
    <t>Formato que resume los hallazgos encontrados en visita de campo y obras</t>
  </si>
  <si>
    <t>Debido a información del entorno del proyecto. Impactaría seguridad de usuarios</t>
  </si>
  <si>
    <t>AI-126</t>
  </si>
  <si>
    <t>información del proyecto y recomendaciones técnicas</t>
  </si>
  <si>
    <t>Formato que recopila las variables del lugar y factores externos que intervienen en la elaboración de los diseños, junto con los conceptos técnicos de cada área</t>
  </si>
  <si>
    <t>AI-127</t>
  </si>
  <si>
    <t>Estudio de factibilidad económica (Solicitud de CDP)</t>
  </si>
  <si>
    <t>Documento con el cual se registra la disponibilidad que tiene la Entidad para realización de proyectos</t>
  </si>
  <si>
    <t>AI-128</t>
  </si>
  <si>
    <t xml:space="preserve"> LISTA DE CHEQUEO PARA TRABAJO DE CAMPO EN TOPOGRAFÍA (Aplica para diseño de proyectos construcción)</t>
  </si>
  <si>
    <t>Formato que registra los elementos y procedimientos empleados en actividades de topografía de las obras en su fase de diseño y ejecución</t>
  </si>
  <si>
    <t>AI-129</t>
  </si>
  <si>
    <t>PLANO TOPOGRÁFICO (Aplica para diseño de proyectos construcción), debe incluir certificado de calibración del equipo topográfico o certificado de entidad avalada por el ONAC</t>
  </si>
  <si>
    <t xml:space="preserve">Documento gráfico en el cual se plasma el estado del terreno y su disposición. Incluye altimetría, coordenadas planas </t>
  </si>
  <si>
    <t>DWG</t>
  </si>
  <si>
    <t>AI-130</t>
  </si>
  <si>
    <t>PLANO ARQUITECTÓNICO</t>
  </si>
  <si>
    <t>Documento técnico y gráfico en el cual se plasma el tipo de intervención del espacio</t>
  </si>
  <si>
    <t>AI-131</t>
  </si>
  <si>
    <t>Plano de localización</t>
  </si>
  <si>
    <t xml:space="preserve">Documento gráfico en el cual se georreferencia un proyecto, relacionando su entorno </t>
  </si>
  <si>
    <t xml:space="preserve">Información de localización de predios </t>
  </si>
  <si>
    <t>AI-132</t>
  </si>
  <si>
    <t>Estudio de suelos</t>
  </si>
  <si>
    <t xml:space="preserve">Descripción de los parámetros geomecánicas donde se implanta el proyecto </t>
  </si>
  <si>
    <t>AI-133</t>
  </si>
  <si>
    <t>Certificado de calibración de equipos  o certificado de entidad avalada por el ONAC</t>
  </si>
  <si>
    <t>Documento que constata características y correcto funcionamiento de equipos</t>
  </si>
  <si>
    <t>AI-134</t>
  </si>
  <si>
    <t>Planos esquema básico de los proyectos</t>
  </si>
  <si>
    <t>Documento gráfico que muestra una aproximación inicial del proyecto</t>
  </si>
  <si>
    <t>AI-135</t>
  </si>
  <si>
    <t>Planos de ingeniería - estructural - hidrosanitaria - gas – eléctrica</t>
  </si>
  <si>
    <t xml:space="preserve">Documento técnico y gráfico en el cual se plasman las intervenciones de ingeniería y especialidades </t>
  </si>
  <si>
    <t>AI-136</t>
  </si>
  <si>
    <t>Listado de planos del proyecto</t>
  </si>
  <si>
    <t>Relación de planos resultantes y aprobados de los proyectos</t>
  </si>
  <si>
    <t>AI-137</t>
  </si>
  <si>
    <t>Presupuestos de obra</t>
  </si>
  <si>
    <t>Descripción cualitativa y cuantitativa de las actividades a realizar junto con su estimación de costo</t>
  </si>
  <si>
    <t>AI-138</t>
  </si>
  <si>
    <t>APUS – Análisis de precios unitarios</t>
  </si>
  <si>
    <t>Desglose de cada actividad relacionada en el presupuesto</t>
  </si>
  <si>
    <t>AI-139</t>
  </si>
  <si>
    <t>Plan de manejo integral de obra</t>
  </si>
  <si>
    <t>Documento técnico en donde el contratista identifica los aspectos internos y externos a tener en cuenta en la duración de la obra, conforme a ISO 9001</t>
  </si>
  <si>
    <t>AI-140</t>
  </si>
  <si>
    <t>Plan de manejo integral de interventoría</t>
  </si>
  <si>
    <t>Documento técnico en donde el interventor identifica los aspectos internos y externos a tener en cuenta en la duración de la obra, conforme a ISO 9001</t>
  </si>
  <si>
    <t>AI-141</t>
  </si>
  <si>
    <t>Plan de inversión del anticipo de obra</t>
  </si>
  <si>
    <t>Documento en el que las partes acuerdan la destinación y flujo de los recursos de anticipo</t>
  </si>
  <si>
    <t>AI-142</t>
  </si>
  <si>
    <t>Plan de inversión del anticipo de interventoría</t>
  </si>
  <si>
    <t>AI-143</t>
  </si>
  <si>
    <t>Acta de mayores o menores cantidades de obra y obras no previstas</t>
  </si>
  <si>
    <t>Documento donde se lleva el balance técnico y financiero de un proyecto</t>
  </si>
  <si>
    <t>AI-144</t>
  </si>
  <si>
    <t>Memorias de cálculo de cantidades</t>
  </si>
  <si>
    <t>Documento en donde se plasman los cálculos necesarios donde se determinan las cantidades de las actividades de un proyecto</t>
  </si>
  <si>
    <t>AI-145</t>
  </si>
  <si>
    <t>Memorias de cálculo de cantidades de acero</t>
  </si>
  <si>
    <t>Documento en donde se plasman los cálculos necesarios donde se determinan las cantidades de acero de las actividades de un proyecto</t>
  </si>
  <si>
    <t>AI-146</t>
  </si>
  <si>
    <t>Acta de vecindad</t>
  </si>
  <si>
    <t xml:space="preserve">Documento con registro fotográfico en donde se constata el estado de los espacios aledaños al lugar de la obra de manera previa al inicio de la intervención </t>
  </si>
  <si>
    <t>Información del entorno de las guarniciones militares</t>
  </si>
  <si>
    <t>AI-147</t>
  </si>
  <si>
    <t>Informe diario de actividades (interventoría)</t>
  </si>
  <si>
    <t>Documento realizado por la interventoría con registro fotográfico soporte de las actividades realizadas durante el día</t>
  </si>
  <si>
    <t>AI-148</t>
  </si>
  <si>
    <t>Informe semanal interventoría</t>
  </si>
  <si>
    <t>Documento realizado por la interventoría con registro fotográfico soporte de las actividades realizadas durante la semana, junto con cumplimiento de obligaciones del contrato</t>
  </si>
  <si>
    <t>AI-149</t>
  </si>
  <si>
    <t>Lista de chequeo para informe mensual de interventoría</t>
  </si>
  <si>
    <t>Formato en el cual se establece el contenido mínimo requerido para un informe mensual de interventoría</t>
  </si>
  <si>
    <t>AI-150</t>
  </si>
  <si>
    <t>Informe mensual de interventoría</t>
  </si>
  <si>
    <t>Recopilación de documentos concernientes a la ejecución de la obra realizado por la interventoría</t>
  </si>
  <si>
    <t>AI-151</t>
  </si>
  <si>
    <t>Seguridad social del personal de obra y aptitud medica</t>
  </si>
  <si>
    <t xml:space="preserve">Formato en el que la interventoría relaciona el personal de obra e interventoría y constata el complimiento de requisitos de seguridad social </t>
  </si>
  <si>
    <t>Información de afiliaciones a es y arl</t>
  </si>
  <si>
    <t>AI-152</t>
  </si>
  <si>
    <t>Acta de corte de obra</t>
  </si>
  <si>
    <t>Formato diligenciado entre contratista e interventoría en el cual se plasman las cantidades ejecutadas para facturación respectiva</t>
  </si>
  <si>
    <t>AI-153</t>
  </si>
  <si>
    <t>Acta de corte de interventoría</t>
  </si>
  <si>
    <t>Formato diligenciado por interventoría en el cual se plasman los pagos por concepto de servicios de consultoría prestados</t>
  </si>
  <si>
    <t>AI-154</t>
  </si>
  <si>
    <t>Acta de comité (diseño y obra)</t>
  </si>
  <si>
    <t>Formato en el que se consignan los temas tratados durante reuniones en etapas de diseño y ejecución de obras</t>
  </si>
  <si>
    <t>AI-155</t>
  </si>
  <si>
    <t xml:space="preserve"> Acta de suspensión (obra y/o interventoría) </t>
  </si>
  <si>
    <t>Formato en donde se plasman la justificación y condiciones por las cuales se requiere suspender el plazo de ejecución de un contrato</t>
  </si>
  <si>
    <t>AI-156</t>
  </si>
  <si>
    <t>Acta de reinicio (obra y/o interventoría)</t>
  </si>
  <si>
    <t>Formato en donde se plasman la justificación y condiciones por las cuales se requiere reiniciar y modificar  las fechas de ejecución de un contrato</t>
  </si>
  <si>
    <t>AI-157</t>
  </si>
  <si>
    <t>Control de cambios en el diseño y en la ejecución de obras</t>
  </si>
  <si>
    <t>Formato en el cual la interventoría debe plasmar decisiones que generan modificaciones en especificaciones técnicas, diseños o procedimientos en el proyecto</t>
  </si>
  <si>
    <t>AI-158</t>
  </si>
  <si>
    <t>Acta de recibo final a satisfacción (obra y/o interventoría)</t>
  </si>
  <si>
    <t>Formato en el cual se deja constancia por las partes que intervienen de la terminación de las actividades del proyecto, dando por cumplido el objeto</t>
  </si>
  <si>
    <t>AI-159</t>
  </si>
  <si>
    <t>Acta de liquidación de obra</t>
  </si>
  <si>
    <t>Formato en donde culmina el vínculo contractual entre las partes, dejando constancia detallada de las cantidades y valor final del proyecto</t>
  </si>
  <si>
    <t>AI-160</t>
  </si>
  <si>
    <t>Acta de liquidación de interventoría</t>
  </si>
  <si>
    <t>Formato en donde culmina el vínculo contractual entre las partes, dejando constancia detallada del valor total por servicios de consultoría prestados.</t>
  </si>
  <si>
    <t>AI-161</t>
  </si>
  <si>
    <t>Plan de diseño</t>
  </si>
  <si>
    <t>Formato que determina el cronograma de elaboración de diseño del proyecto</t>
  </si>
  <si>
    <t>AI-162</t>
  </si>
  <si>
    <t>Revisión del diseño</t>
  </si>
  <si>
    <t>Formato que plantea los objetivos a lograr por cada una de las áreas al momento de hacer el diseño, y la identificación de problemas dados durante la etapa de cambios del diseño</t>
  </si>
  <si>
    <t>AI-163</t>
  </si>
  <si>
    <t>Verificación del diseño</t>
  </si>
  <si>
    <t>Formato que permite comparar la inclusión de los elementos de entrada del diseño con el cumplimiento de especificaciones y requisitos técnicos, legales, información de proyectos previos, entre otros requisitos</t>
  </si>
  <si>
    <t>AI-164</t>
  </si>
  <si>
    <t>Validación del diseño</t>
  </si>
  <si>
    <t xml:space="preserve">Formato que permite asegurar que el proyecto es capaz de satisfacer los requisitos mediante el uso de prototipos. Dicha validación se realiza durante la etapa de diseño y posterior a la ejecución del proyecto </t>
  </si>
  <si>
    <t>AI-165</t>
  </si>
  <si>
    <t>AutoCAD</t>
  </si>
  <si>
    <t>Software para el diseño 2D (Planos)</t>
  </si>
  <si>
    <t>Software</t>
  </si>
  <si>
    <t>AI-166</t>
  </si>
  <si>
    <t>Kétchup</t>
  </si>
  <si>
    <t>Software para el diseño 3D (Modelos tridimensionales)</t>
  </si>
  <si>
    <t>AI-167</t>
  </si>
  <si>
    <t>Photoshop</t>
  </si>
  <si>
    <t>Software empleado para creación de texturas y materiales en modelos 3D</t>
  </si>
  <si>
    <t>AI-168</t>
  </si>
  <si>
    <t>Adobe Reader</t>
  </si>
  <si>
    <t xml:space="preserve">Software para visualización de planos y documentos en formato PDF </t>
  </si>
  <si>
    <t>AI-169</t>
  </si>
  <si>
    <t>Bray</t>
  </si>
  <si>
    <t>Software para renderización de modelos tridimensionales</t>
  </si>
  <si>
    <t>AI-170</t>
  </si>
  <si>
    <t>Opus</t>
  </si>
  <si>
    <t>Software usado para la elaboración de presupuestos y análisis de precios unitarios de los proyectos.</t>
  </si>
  <si>
    <t>AI-171</t>
  </si>
  <si>
    <t>Project</t>
  </si>
  <si>
    <t>Software usado para la verificación de programaciones de obra y control de recursos</t>
  </si>
  <si>
    <t>AI-172</t>
  </si>
  <si>
    <t>3D Max</t>
  </si>
  <si>
    <t>Software usado para la implementación de proyectos 3D</t>
  </si>
  <si>
    <t>AI-173</t>
  </si>
  <si>
    <t>Sistema de Información Suito Visión empresarial</t>
  </si>
  <si>
    <t>Aplicativo usado para reportar los avances de los hallazgos o novedades encontradas por los entes de control con propósito de seguimiento</t>
  </si>
  <si>
    <t>Sistema de Información Suito Visión Empresarial</t>
  </si>
  <si>
    <t>AI-174</t>
  </si>
  <si>
    <t>SUIFP - Sistema unificado de inversiones y finanzas públicas</t>
  </si>
  <si>
    <t>Aplicativo usado para establecer los proyectos de inversión a realizar en cada vigencia con el costo estimado para cada uno</t>
  </si>
  <si>
    <t>Página web del SUIFP</t>
  </si>
  <si>
    <t>AI-175</t>
  </si>
  <si>
    <t>SPI - Seguimiento a proyectos de inversión</t>
  </si>
  <si>
    <t>Aplicativo empleado para realizar el monitoreo y control de los proyectos de inversión en avance físico y monetario</t>
  </si>
  <si>
    <t>Página web del SPI</t>
  </si>
  <si>
    <t>AI-176</t>
  </si>
  <si>
    <t>Aplicativo empleado para realizar solicitudes de viáticos del personal de la dependencia</t>
  </si>
  <si>
    <t>AI-177</t>
  </si>
  <si>
    <t>SIGEP - Sistema de información y gestión del empleo público</t>
  </si>
  <si>
    <t>Aplicativo empleado para registrar hojas de vida de empleados públicos</t>
  </si>
  <si>
    <t>Página web del SIGEP</t>
  </si>
  <si>
    <t>AI-178</t>
  </si>
  <si>
    <t>SECOP I</t>
  </si>
  <si>
    <t>Aplicativo usado para la verificación de procesos contractuales de la Entidad y verificación de los proyectos</t>
  </si>
  <si>
    <t>Página web del SECOP I</t>
  </si>
  <si>
    <t>AI-179</t>
  </si>
  <si>
    <t>SECOP II</t>
  </si>
  <si>
    <t>Aplicativo usado para la verificación de procesos contractuales de la Entidad y registro de documentación de la ejecución de los proyectos</t>
  </si>
  <si>
    <t>Página web del SECOP II</t>
  </si>
  <si>
    <t>AI-180</t>
  </si>
  <si>
    <t>Acuerdos de Consejo Directivo</t>
  </si>
  <si>
    <t>Acto administrativo de la reunión de consejo directivo en la cual se discuten las modificaciones presupuestales y proyectos</t>
  </si>
  <si>
    <t>ADMINISTRACIÓN DE RECURSOS FINANCIEROS</t>
  </si>
  <si>
    <t>Presupuestos</t>
  </si>
  <si>
    <t>Área de Presupuestos</t>
  </si>
  <si>
    <t>112.1</t>
  </si>
  <si>
    <t>Español</t>
  </si>
  <si>
    <t>AI-181</t>
  </si>
  <si>
    <t>Resoluciones de modificación presupuestal</t>
  </si>
  <si>
    <t>Documento en el que se reglamenta la modificación presupuestal según lo acordado en reunión</t>
  </si>
  <si>
    <t>AI-182</t>
  </si>
  <si>
    <t>Informes de entes de control</t>
  </si>
  <si>
    <t>Respuestas a los requerimientos de Contraloría, ministerio de Educación, Ministerio de Hacienda, Congreso de la República</t>
  </si>
  <si>
    <t>AI-183</t>
  </si>
  <si>
    <t>Registro presupuestal de Compromiso</t>
  </si>
  <si>
    <t>Indica compromiso presupuestal de dineros para la ejecución de un contrato</t>
  </si>
  <si>
    <t>AI-184</t>
  </si>
  <si>
    <t>Certificado de Disponibilidad presupuestal</t>
  </si>
  <si>
    <t>Solicitud donde se dispone del dinero para un proceso de contratación.</t>
  </si>
  <si>
    <t>112.1.55</t>
  </si>
  <si>
    <t>AI-185</t>
  </si>
  <si>
    <t>Informe al Consejo Directivo GSED</t>
  </si>
  <si>
    <t>Análisis del presupuesto cuando lo requiera el GSED</t>
  </si>
  <si>
    <t>112.1.150.11</t>
  </si>
  <si>
    <t>AI-186</t>
  </si>
  <si>
    <t xml:space="preserve">Informes Mensual de Ejecución del Presupuesto de Gastos e Ingresos </t>
  </si>
  <si>
    <t>Informe presupuestal que se presenta a la Dirección del ICFE</t>
  </si>
  <si>
    <t>112.1.150.28</t>
  </si>
  <si>
    <t>AI-187</t>
  </si>
  <si>
    <t>Acta de sostenibilidad</t>
  </si>
  <si>
    <t>Acta generada durante el Comité Técnico de Sostenibilidad Contable</t>
  </si>
  <si>
    <t>Contabilidad</t>
  </si>
  <si>
    <t>112.2</t>
  </si>
  <si>
    <t>Bimensual</t>
  </si>
  <si>
    <t>AI-188</t>
  </si>
  <si>
    <t>Acta de alta de vivienda</t>
  </si>
  <si>
    <t>Acta generada cuando se da de alta a una vivienda que esta en construcción en curso</t>
  </si>
  <si>
    <t>112.2.10.7</t>
  </si>
  <si>
    <t>AI-189</t>
  </si>
  <si>
    <t>Ajuste, anulación y reclasificación - Comprobante de Nota de contabilidad</t>
  </si>
  <si>
    <t>Comprobante que se genera cuando se realizan ajustes a los registros contables</t>
  </si>
  <si>
    <t>AI-190</t>
  </si>
  <si>
    <t>Estados financieros</t>
  </si>
  <si>
    <t>Estados financieros calculados para el período</t>
  </si>
  <si>
    <t>112.2.120.1</t>
  </si>
  <si>
    <t>Anual, Mensual, Trimestral</t>
  </si>
  <si>
    <t>AI-191</t>
  </si>
  <si>
    <t>Certificación a los estados financieros</t>
  </si>
  <si>
    <t>Certificación de que los estados financieros son correctos y veraces, de acuerdo a la normatividad pública</t>
  </si>
  <si>
    <t>112.2.120.2</t>
  </si>
  <si>
    <t>AI-192</t>
  </si>
  <si>
    <t xml:space="preserve">Formatos de la Contaduría General de la Nación: SGN saldo y movimientos SGN operaciones reciprocas </t>
  </si>
  <si>
    <t>Información que se transmite a la Contaduría General de la Nación de las operaciones de la entidad</t>
  </si>
  <si>
    <t>112.21.20.1</t>
  </si>
  <si>
    <t>AI-193</t>
  </si>
  <si>
    <t xml:space="preserve">Declaración de industria y comercio - ICA </t>
  </si>
  <si>
    <t>Formulario de  pago del impuesto de Industria y Comercio - Contiene formato de liquidación</t>
  </si>
  <si>
    <t>Bimestral</t>
  </si>
  <si>
    <t>AI-194</t>
  </si>
  <si>
    <t xml:space="preserve">Declaración de retención de Industria y comercio - RETEICA </t>
  </si>
  <si>
    <t>Formulario de  pago del impuesto de retención de Industria y Comercio - Contiene formato de liquidación</t>
  </si>
  <si>
    <t>AI-195</t>
  </si>
  <si>
    <t>Retención de la fuente</t>
  </si>
  <si>
    <t>Formulario de  pago y liquidación del impuesto de retención en la fuente.</t>
  </si>
  <si>
    <t>AI-196</t>
  </si>
  <si>
    <t>Estado de actividad financiera, económica, social y ambiental</t>
  </si>
  <si>
    <t>Estado financiero</t>
  </si>
  <si>
    <t>AI-197</t>
  </si>
  <si>
    <t>Estado de cambio en el patrimonio</t>
  </si>
  <si>
    <t>AI-198</t>
  </si>
  <si>
    <t>Estado de flujo de efectivo</t>
  </si>
  <si>
    <t>AI-199</t>
  </si>
  <si>
    <t xml:space="preserve">Ingresos y patrimonio </t>
  </si>
  <si>
    <t>Declaración de ingresos y patrimonio que se realiza a la DIAN anualmente</t>
  </si>
  <si>
    <t>AI-200</t>
  </si>
  <si>
    <t>Nota a los estados financieros</t>
  </si>
  <si>
    <t xml:space="preserve">Explicación detallada de los movimientos del mes, junto con justificación de operaciones </t>
  </si>
  <si>
    <t>AI-201</t>
  </si>
  <si>
    <t>Plan de cuentas - CNT</t>
  </si>
  <si>
    <t>Codificación para realizar los registros contables de la entidad. Normatizada por la Contaduría General de la Nación.</t>
  </si>
  <si>
    <t>AI-202</t>
  </si>
  <si>
    <t>Boletín de deudores morosos del Estado</t>
  </si>
  <si>
    <t>Oficio en el cual se consta que no se tienen deudores morosos</t>
  </si>
  <si>
    <t>112.2.40</t>
  </si>
  <si>
    <t>AI-203</t>
  </si>
  <si>
    <t>Consolidado caja menor (Distribución de recursos)</t>
  </si>
  <si>
    <t>Corresponde al Plan de distribución de recursos para ejecutar durante el año</t>
  </si>
  <si>
    <t>Caja Menor</t>
  </si>
  <si>
    <t>AI-204</t>
  </si>
  <si>
    <t xml:space="preserve">CDP </t>
  </si>
  <si>
    <t>Certificado de Disponibilidad Presupuestal</t>
  </si>
  <si>
    <t>Portal de transparencia</t>
  </si>
  <si>
    <t>AI-205</t>
  </si>
  <si>
    <t>Resolución constitución caja menor</t>
  </si>
  <si>
    <t>Acto administrativo por el se constituye la caja mejor</t>
  </si>
  <si>
    <t>AI-206</t>
  </si>
  <si>
    <t>Resolución de reembolso</t>
  </si>
  <si>
    <t xml:space="preserve">Una vez agotado el 70% de los dineros en los diferentes rubros presupuestales,  iniciar los trámites de solicitud para el reembolso  en el SIIF, mediante resolución de reembolso  de acuerdo al Decreto 2768 del MHCP. </t>
  </si>
  <si>
    <t>AI-207</t>
  </si>
  <si>
    <t>Egreso y pago de Caja Menor</t>
  </si>
  <si>
    <t>Aprobación del ordenador del gasto</t>
  </si>
  <si>
    <t xml:space="preserve">Diario </t>
  </si>
  <si>
    <t>AI-208</t>
  </si>
  <si>
    <t>Resolución de cierre</t>
  </si>
  <si>
    <t>Acto administrativo por el cual se cierra la caja menor por vigencia fiscal</t>
  </si>
  <si>
    <t>AI-209</t>
  </si>
  <si>
    <t>BOLETINES DIARIOS DE CAJA Y BANCOS</t>
  </si>
  <si>
    <t>Detalle del movimiento de caja y banco</t>
  </si>
  <si>
    <t>Tesorería</t>
  </si>
  <si>
    <t>Administración 2000</t>
  </si>
  <si>
    <t>AI-210</t>
  </si>
  <si>
    <t xml:space="preserve">CERTIFICADOS DE INGRESOS Y RETENCIONES </t>
  </si>
  <si>
    <t>Certificado donde se muestran los ingresos y retenciones causadas en el año</t>
  </si>
  <si>
    <t>Secretaría de Hacienda</t>
  </si>
  <si>
    <t>SIIF Nación</t>
  </si>
  <si>
    <t>Documento de obligatoria expedición por disposiciones legales</t>
  </si>
  <si>
    <t>AI-211</t>
  </si>
  <si>
    <t>CUENTA FISCAL</t>
  </si>
  <si>
    <t>Esta compuesta por los siguientes soportes:
*Recibo de caja
*Cuenta de cobro
*Soporte de consignación
*Egreso de bancos
*Soporte de transferencia bancario
*Ordenes de pago- reporte de SIIF nación 
* Registro de soportes
*Lista de chequeo
*Factura
*Ingreso de almacén
*Copia de acta de inicio
*Copia de acta de corte
*Copia de acta de recibo
*Informe de supervisión
Incluye los siguientes soportes:
*Orden de compra y/o copia del contrato
*Certificación de cumplimiento de pago de parafiscales y planillas pago de aportes
*Certificación bancaria
*Actos administrativos resoluciones
*Registro de nóminas activos 
*Registro de nóminas pensionados
*Planilla de viáticos
*Compromiso presupuestal del gasto
*Auxiliares de bancos 
*Certificados de disponibilidad presupuestal 
*Oficios de autorización de giros
*Copia de aprobación de póliza
*Extracto bancario</t>
  </si>
  <si>
    <t>Diariamente</t>
  </si>
  <si>
    <t>AI-212</t>
  </si>
  <si>
    <t xml:space="preserve">INFORMES </t>
  </si>
  <si>
    <t>Se emiten los siguientes informes:
- Conciliación bancaria y CUN
- Oficio traslado de recursos a cuenta única nacional 
- Compensación y reporte del impuesto de estampilla
- Contratos de obra</t>
  </si>
  <si>
    <t>Excel
PDF
Word</t>
  </si>
  <si>
    <t>Mensual y semestral</t>
  </si>
  <si>
    <t>AI-213</t>
  </si>
  <si>
    <t>Pagos en la plataforma BBVA Cash</t>
  </si>
  <si>
    <t>Servicio que se utiliza para realizar pagos de tesorería</t>
  </si>
  <si>
    <t>Página web del BBVA</t>
  </si>
  <si>
    <t>BBVA</t>
  </si>
  <si>
    <t>Se pueden generar intereses moratorios por pagos inoportunos o extemporáneos</t>
  </si>
  <si>
    <t>AI-214</t>
  </si>
  <si>
    <t>Plataforma del estado donde se hace la radicación de cuentas por pagar y pagos.</t>
  </si>
  <si>
    <t>Se depende se la secretaria de hacienda para la disponibilidad de la plataforma. Las actividades se suspenden hasta que se reactive el sistema</t>
  </si>
  <si>
    <t>AI-215</t>
  </si>
  <si>
    <t>Sistema que se esta implementando y se utilizará para registro de los movimientos de tesorería.</t>
  </si>
  <si>
    <t>AI-216</t>
  </si>
  <si>
    <t>Plataforma del estado que se utiliza para consulta y control de pagos a contratistas</t>
  </si>
  <si>
    <t>AI-217</t>
  </si>
  <si>
    <t>Sistema de información de ICFE utilizado para consulta y control de resoluciones para devolución a usuarios</t>
  </si>
  <si>
    <t>AI-218</t>
  </si>
  <si>
    <t>Administrador 2000</t>
  </si>
  <si>
    <t>Sistema de información de ICFE utilizado para control de bancos</t>
  </si>
  <si>
    <t>Servidor almacenado en el área Administrador 2000</t>
  </si>
  <si>
    <t>No genera impactos</t>
  </si>
  <si>
    <t>AI-219</t>
  </si>
  <si>
    <t>Plan de adquisiciones</t>
  </si>
  <si>
    <t>Documento donde se ha consolidado los requerimientos de contratación</t>
  </si>
  <si>
    <t>Contrataciones</t>
  </si>
  <si>
    <t>Sistema de información del estado, acceso vía web SECOP II</t>
  </si>
  <si>
    <t>113.1.</t>
  </si>
  <si>
    <t>AI-220</t>
  </si>
  <si>
    <t>Resolución de nombramiento de comités</t>
  </si>
  <si>
    <t>Acto administrativo mediante el cual se designan unos funcionarios para que cumplan como comité técnico, económico y jurídico (estructuradores - evaluadores)</t>
  </si>
  <si>
    <t>Contratos</t>
  </si>
  <si>
    <t>113.1.110.1</t>
  </si>
  <si>
    <t>AI-221</t>
  </si>
  <si>
    <t>Solicitud de concepto jurídico</t>
  </si>
  <si>
    <t>Solicitud emitida por el gerente del proyecto a la Coordinación del Grupo de Adquisición y Bienes</t>
  </si>
  <si>
    <t>AI-222</t>
  </si>
  <si>
    <t>Concepto jurídico</t>
  </si>
  <si>
    <t>Documento con concepto emitido por la Coordinación del Grupo de Adquisición y Bienes</t>
  </si>
  <si>
    <t>AI-223</t>
  </si>
  <si>
    <t>Resolución de justificación</t>
  </si>
  <si>
    <t>Aplica para contrataciones directas, justifican la modalidad de contratación</t>
  </si>
  <si>
    <t>AI-224</t>
  </si>
  <si>
    <t>Estudio técnico, Certificado de disponibilidad presupuestal y/o certificado de vigencia futura</t>
  </si>
  <si>
    <t>Documento que contiene toda la descripción técnica de la necesidad y el valor del recurso asignado a la necesidad.</t>
  </si>
  <si>
    <t>AI-225</t>
  </si>
  <si>
    <t>Cotizaciones</t>
  </si>
  <si>
    <t>Estudio de mercado del costo de la necesidad</t>
  </si>
  <si>
    <t>AI-226</t>
  </si>
  <si>
    <t>Aval de cotización</t>
  </si>
  <si>
    <t>Aval elaborado por parte del Comité Técnico Estructurado</t>
  </si>
  <si>
    <t>AI-227</t>
  </si>
  <si>
    <t>Estudios previos</t>
  </si>
  <si>
    <t>Unión del estudio técnico con el estudio económico y el estudio jurídico</t>
  </si>
  <si>
    <t>AI-228</t>
  </si>
  <si>
    <t>Proyecto pliego de condiciones y/o invitaciones a participar en el proceso de selección</t>
  </si>
  <si>
    <t>Documento donde se especifican las condiciones y requerimientos por parte de la entidad para participar en el proceso de selección</t>
  </si>
  <si>
    <t>AI-229</t>
  </si>
  <si>
    <t>Acta de aprobación estudios previos y proyecto pliego de condiciones</t>
  </si>
  <si>
    <t>Documento a través del cual se aprueban los estudios previos y el pliego de condiciones</t>
  </si>
  <si>
    <t>AI-230</t>
  </si>
  <si>
    <t>Aviso de convocatoria y/o Avisos ley 80/1993</t>
  </si>
  <si>
    <t>Documento donde se invita a participar a los posibles oferentes dentro del proceso de selección</t>
  </si>
  <si>
    <t>AI-231</t>
  </si>
  <si>
    <t>Observaciones al proyecto de pliego</t>
  </si>
  <si>
    <t>Observaciones realizadas por los oferentes a los pliegos publicados. Se realizan a través de SECOP</t>
  </si>
  <si>
    <t>113.1.110.2</t>
  </si>
  <si>
    <t>AI-232</t>
  </si>
  <si>
    <t>Acta respuestas a las observaciones presentadas</t>
  </si>
  <si>
    <t>Respuesta a las observaciones realizadas por los oferentes a los pliegos publicados. Se realizan a través de SECOP</t>
  </si>
  <si>
    <t>AI-233</t>
  </si>
  <si>
    <t>Actas de reunión de comité</t>
  </si>
  <si>
    <t>Registros de reuniones realizadas con el comité asesor de contratación del instituto</t>
  </si>
  <si>
    <t>AI-234</t>
  </si>
  <si>
    <t>Resolución de apertura</t>
  </si>
  <si>
    <t>Acto administrativo en donde se da apertura al proceso de selección</t>
  </si>
  <si>
    <t>AI-235</t>
  </si>
  <si>
    <t>Pliego de condiciones definitivo</t>
  </si>
  <si>
    <t>Documento con las especificaciones y requerimientos finales del proceso de selección</t>
  </si>
  <si>
    <t>AI-236</t>
  </si>
  <si>
    <t>Observaciones al pliego definitivo</t>
  </si>
  <si>
    <t>AI-237</t>
  </si>
  <si>
    <t>Acta respuestas a las observaciones al pliego de condiciones definitivo</t>
  </si>
  <si>
    <t>AI-238</t>
  </si>
  <si>
    <t>Adendas</t>
  </si>
  <si>
    <t>Modificaciones al pliego de condiciones definitivo.</t>
  </si>
  <si>
    <t>AI-239</t>
  </si>
  <si>
    <t>Manifestación de interés participar como mypime (cuando aplique)</t>
  </si>
  <si>
    <t>Manifestaciones realizadas por los posibles oferentes en la plataforma SECOP II</t>
  </si>
  <si>
    <t>AI-240</t>
  </si>
  <si>
    <t>Acta audiencia tipificación de riesgos en el proyecto pliego</t>
  </si>
  <si>
    <t>Acta de audiencia de establecimiento de riesgos del proyecto</t>
  </si>
  <si>
    <t>AI-241</t>
  </si>
  <si>
    <t>Planilla de visita obra objeto de la inventarío (cuando aplique)</t>
  </si>
  <si>
    <t>Registro de la visita de obra de los posibles oferentes</t>
  </si>
  <si>
    <t>AI-242</t>
  </si>
  <si>
    <t>Acta de cierre (planilla de recepción de ofertas, pantallazo hora legal)</t>
  </si>
  <si>
    <t>Documento generado electrónicamente por SECOP II</t>
  </si>
  <si>
    <t>AI-243</t>
  </si>
  <si>
    <t>Evaluaciones (jurídica, económica y técnica) iniciales</t>
  </si>
  <si>
    <t>Resultado de la verificación de los requisitos del pliego de condiciones por parte de los Comités evaluadores</t>
  </si>
  <si>
    <t>AI-244</t>
  </si>
  <si>
    <t>Documentos de subsanación a las evaluaciones</t>
  </si>
  <si>
    <t>Documentos allegados por los oferentes de acuerdo con el informe de evaluación</t>
  </si>
  <si>
    <t>AI-245</t>
  </si>
  <si>
    <t>Observación a las evaluaciones</t>
  </si>
  <si>
    <t>Observaciones presentadas por los oferentes al informe de evaluación</t>
  </si>
  <si>
    <t>AI-246</t>
  </si>
  <si>
    <t>Reevaluaciones (jurídica, económica, técnica)</t>
  </si>
  <si>
    <t>113.1.110.3</t>
  </si>
  <si>
    <t>AI-247</t>
  </si>
  <si>
    <t>Acta de adjudicación o declaratoria desierta</t>
  </si>
  <si>
    <t>Documento a través del cual se notifica la adjudicación y/o declaratoria desierta del proceso</t>
  </si>
  <si>
    <t>AI-248</t>
  </si>
  <si>
    <t>Resolución de adjudicación o declaratoria desierta</t>
  </si>
  <si>
    <t>Acto administrativo a través del cual se notifica la adjudicación y/o declaratoria desierta del proceso</t>
  </si>
  <si>
    <t>AI-249</t>
  </si>
  <si>
    <t>Contrato y/o comunicado de aceptación</t>
  </si>
  <si>
    <t>Documento a través del cual el oferente acepta las condiciones de contratación</t>
  </si>
  <si>
    <t>113.1.110.7</t>
  </si>
  <si>
    <t>AI-250</t>
  </si>
  <si>
    <t>Solicitud de CRP</t>
  </si>
  <si>
    <t>Solicitud realizada para la entrega del presupuesto del proceso</t>
  </si>
  <si>
    <t>113.1.110.8</t>
  </si>
  <si>
    <t>AI-251</t>
  </si>
  <si>
    <t>CRP (Contratos de suministros y obra)</t>
  </si>
  <si>
    <t>Emisión del presupuesto para la ejecución del proceso</t>
  </si>
  <si>
    <t>AI-252</t>
  </si>
  <si>
    <t>Garantía única(Contratos de suministros y obra)</t>
  </si>
  <si>
    <t xml:space="preserve">Pólizas solicitadas al contratista </t>
  </si>
  <si>
    <t>AI-253</t>
  </si>
  <si>
    <t>Acta de aprobación de la garantía única</t>
  </si>
  <si>
    <t>Documento de aprobación de la garantía</t>
  </si>
  <si>
    <t>AI-254</t>
  </si>
  <si>
    <t>Acta de inicio</t>
  </si>
  <si>
    <t>Documento donde se formaliza el inicio del proyecto</t>
  </si>
  <si>
    <t>AI-255</t>
  </si>
  <si>
    <t>Cortes (Informe supervisor acta de corte, parafiscales, copias de la factura, acta de mayores, y menores cantidades)</t>
  </si>
  <si>
    <t>Registros de la ejecución del contrato realizados por el supervisor.</t>
  </si>
  <si>
    <t>AI-256</t>
  </si>
  <si>
    <t>Acta de recibo a satisfacción final de los bienes y/o servicios</t>
  </si>
  <si>
    <t>Documento donde las partes declaran estar a paz y salvo con el contrato</t>
  </si>
  <si>
    <t>113.1.110.9</t>
  </si>
  <si>
    <t>AI-257</t>
  </si>
  <si>
    <t>Formato de evaluación contratistas</t>
  </si>
  <si>
    <t>Evaluación del supervisor al contratista</t>
  </si>
  <si>
    <t>AI-258</t>
  </si>
  <si>
    <t>Acta de liquidación</t>
  </si>
  <si>
    <t>Documento donde se formaliza el cierre del proyecto</t>
  </si>
  <si>
    <t>AI-259</t>
  </si>
  <si>
    <t>Modificaciones al contrato</t>
  </si>
  <si>
    <t>Corresponde a adiciones, suspensiones o prórrogas realizadas al contrato</t>
  </si>
  <si>
    <t>AI-260</t>
  </si>
  <si>
    <t>Solicitud al contratista (Contratos de suministros y obra)</t>
  </si>
  <si>
    <t>Documento donde el supervisor solicita al contratista aprobación del contrato con la modificación</t>
  </si>
  <si>
    <t>AI-261</t>
  </si>
  <si>
    <t>Concepto comités, técnico jurídico, económico y supervisor del contrato</t>
  </si>
  <si>
    <t>Resultado de la verificación realizada por los comités evaluadores</t>
  </si>
  <si>
    <t>AI-262</t>
  </si>
  <si>
    <t>Aceptación al contratista(Contratos de suministros y obra)</t>
  </si>
  <si>
    <t>Documento donde el contratista acepta el contrato con la modificación</t>
  </si>
  <si>
    <t>AI-263</t>
  </si>
  <si>
    <t xml:space="preserve">Informes </t>
  </si>
  <si>
    <t>Informes de gestión elaborados por el área</t>
  </si>
  <si>
    <t>113.1.200.9</t>
  </si>
  <si>
    <t>AI-264</t>
  </si>
  <si>
    <t>Manual de contratación</t>
  </si>
  <si>
    <t>Guía de contratación de la Entidad</t>
  </si>
  <si>
    <t>113.1.230.6</t>
  </si>
  <si>
    <t>AI-265</t>
  </si>
  <si>
    <t>Actas de comité de convivencia</t>
  </si>
  <si>
    <t xml:space="preserve">Documento soporte de las reuniones de conciliaciones entre funcionarios </t>
  </si>
  <si>
    <t>GESTIÓN DE TALENTO HUMANO</t>
  </si>
  <si>
    <t>Gestión de Talento Humano</t>
  </si>
  <si>
    <t>111.10.1</t>
  </si>
  <si>
    <t>Afecta convivencia de empleados, repercusiones legales contra el instituto</t>
  </si>
  <si>
    <t>AI-266</t>
  </si>
  <si>
    <t>Certificado de Ingresos y Retenciones</t>
  </si>
  <si>
    <t>Declaración de bienes y rentas y actualización en sistema SIGEP</t>
  </si>
  <si>
    <t>Computador de la dirección de talento humano</t>
  </si>
  <si>
    <t>111.60</t>
  </si>
  <si>
    <t>AI-267</t>
  </si>
  <si>
    <t>Certificado de personal activo e inactivo</t>
  </si>
  <si>
    <t>Solicitudes de certificación laboral a pedido de los empleados</t>
  </si>
  <si>
    <t>111.65</t>
  </si>
  <si>
    <t>AI-268</t>
  </si>
  <si>
    <t>Control de retardos e inasistencias de personal</t>
  </si>
  <si>
    <t>Reporte pedido a sistemas para control de retardos, se toma a base de control biométrico</t>
  </si>
  <si>
    <t>111.150.12</t>
  </si>
  <si>
    <t>AI-269</t>
  </si>
  <si>
    <t>Informes de Gestión</t>
  </si>
  <si>
    <t>Informes semestrales pedidos por Planeación, con indicadores de bienestar, capacitación, etc.</t>
  </si>
  <si>
    <t>111.150.15</t>
  </si>
  <si>
    <t>AI-270</t>
  </si>
  <si>
    <t>Informes de inducción y reinducción</t>
  </si>
  <si>
    <t>Soportes de actividades de inducción y reinducción de personal, oficio enviado a la dirección</t>
  </si>
  <si>
    <t>111.150.16</t>
  </si>
  <si>
    <t>AI-271</t>
  </si>
  <si>
    <t>Informe encuesta clima organizacional</t>
  </si>
  <si>
    <t>Enviado a correo electrónico encuestas de clima organizacional, se consolida y envía a la alta dirección</t>
  </si>
  <si>
    <t>111.150.19</t>
  </si>
  <si>
    <t>AI-272</t>
  </si>
  <si>
    <t>Informes de auditoría</t>
  </si>
  <si>
    <t>Informe que contiene los hallazgos de auditoría, producido por calidad</t>
  </si>
  <si>
    <t>111.150.23</t>
  </si>
  <si>
    <t>AI-273</t>
  </si>
  <si>
    <t>Recobro de incapacidades ARL</t>
  </si>
  <si>
    <t>Oficio enviado a las EPS para solicitar el recobro de incapacidades por accidentes de trabajo</t>
  </si>
  <si>
    <t>111.160.6</t>
  </si>
  <si>
    <t>Contiene información de historia médica</t>
  </si>
  <si>
    <t>AI-274</t>
  </si>
  <si>
    <t>Recobro de incapacidades EPS</t>
  </si>
  <si>
    <t>Oficio enviado a las EPS para solicitar el recobro de incapacidades de más de tres días</t>
  </si>
  <si>
    <t>111.160.7</t>
  </si>
  <si>
    <t>AI-275</t>
  </si>
  <si>
    <t>Manual específico de funciones y competencias laborales</t>
  </si>
  <si>
    <t>Manual interno de funciones específicas del cargo, se utiliza para certificaciones laborales y cambios internos de cargo</t>
  </si>
  <si>
    <t>111.200.11</t>
  </si>
  <si>
    <t>AI-276</t>
  </si>
  <si>
    <t>Nómina de pensionados</t>
  </si>
  <si>
    <t>Se utiliza para pago mensual de prestaciones a pensionados</t>
  </si>
  <si>
    <t>111.205.1</t>
  </si>
  <si>
    <t>Datos de nómina y personales</t>
  </si>
  <si>
    <t>Errores en calculo. Se realizan en Excel</t>
  </si>
  <si>
    <t>AI-277</t>
  </si>
  <si>
    <t>Nómina de funcionarios</t>
  </si>
  <si>
    <t>Se utiliza para pago mensual de prestaciones a funcionarios</t>
  </si>
  <si>
    <t>111.205.2</t>
  </si>
  <si>
    <t>AI-278</t>
  </si>
  <si>
    <t>Novedades de Nómina</t>
  </si>
  <si>
    <t>Reporte de obligaciones de los empleados para ser descontadas de nómina (Libranzas incapacidades, vacaciones)</t>
  </si>
  <si>
    <t>AI-279</t>
  </si>
  <si>
    <t>Plan anual de Vacantes</t>
  </si>
  <si>
    <t xml:space="preserve">Plan de contratación anual </t>
  </si>
  <si>
    <t>111.230.3</t>
  </si>
  <si>
    <t>AI-280</t>
  </si>
  <si>
    <t>Relación de actividades a realizar en el año</t>
  </si>
  <si>
    <t>111.230.4</t>
  </si>
  <si>
    <t>AI-281</t>
  </si>
  <si>
    <t xml:space="preserve">Plan de Bienestar Social </t>
  </si>
  <si>
    <t>Normativa de bienestar social</t>
  </si>
  <si>
    <t>111.230.5</t>
  </si>
  <si>
    <t>AI-282</t>
  </si>
  <si>
    <t xml:space="preserve">Plan de Mejoramiento </t>
  </si>
  <si>
    <t>Planeación de aspectos a mejorar</t>
  </si>
  <si>
    <t>111.230.6</t>
  </si>
  <si>
    <t>AI-283</t>
  </si>
  <si>
    <t>Plan Estratégico Institucional</t>
  </si>
  <si>
    <t>Plan MEGA</t>
  </si>
  <si>
    <t>111.230.7</t>
  </si>
  <si>
    <t>Cuatrienal</t>
  </si>
  <si>
    <t>AI-284</t>
  </si>
  <si>
    <t xml:space="preserve">Plan Institucional de Capacitación </t>
  </si>
  <si>
    <t>Programación de capacitaciones</t>
  </si>
  <si>
    <t>111.230.8</t>
  </si>
  <si>
    <t>AI-285</t>
  </si>
  <si>
    <t>Reglamento interno de trabajo</t>
  </si>
  <si>
    <t>Pautas, derechos y deberes de empleados del ICFE</t>
  </si>
  <si>
    <t>111.230.10</t>
  </si>
  <si>
    <t>AI-286</t>
  </si>
  <si>
    <t>Política de salud y seguridad en el trabajo</t>
  </si>
  <si>
    <t>Documento conforme a la normativa de HSEQ</t>
  </si>
  <si>
    <t>AI-287</t>
  </si>
  <si>
    <t>Resolución de actividades de bienestar</t>
  </si>
  <si>
    <t>Planes anuales de actividades de capacitación</t>
  </si>
  <si>
    <t>AI-288</t>
  </si>
  <si>
    <t>Archivo de actas de capacitaciones</t>
  </si>
  <si>
    <t>Registro de capacitaciones impartidas por la dependencia</t>
  </si>
  <si>
    <t>AI-289</t>
  </si>
  <si>
    <t>Aplicación en donde se encuentran las hojas de vida de empleados estatales</t>
  </si>
  <si>
    <t>SIGEP</t>
  </si>
  <si>
    <t>Sanciones disciplinarias al no descargar reporte</t>
  </si>
  <si>
    <t>AI-290</t>
  </si>
  <si>
    <t>SOI</t>
  </si>
  <si>
    <t>Plataforma para pago de salud, pensión y parafiscales</t>
  </si>
  <si>
    <t>Página web SOI</t>
  </si>
  <si>
    <t>Cobro de intereses de mora por no pago</t>
  </si>
  <si>
    <t>AI-291</t>
  </si>
  <si>
    <t>Sistema de Información Ferseos</t>
  </si>
  <si>
    <t>Aplicativo para pagos de nómina</t>
  </si>
  <si>
    <t>Sistema de Información suite Visión empresarial</t>
  </si>
  <si>
    <t>Talento Humano
Informática</t>
  </si>
  <si>
    <t>AI-292</t>
  </si>
  <si>
    <t>Políticas de SST</t>
  </si>
  <si>
    <t>Política general de Seguridad y Salud en el Trabajo del ICFE</t>
  </si>
  <si>
    <t>Salud y seguridad en el trabajo</t>
  </si>
  <si>
    <t>Computador profesional de SST</t>
  </si>
  <si>
    <t>124.160.9</t>
  </si>
  <si>
    <t>AI-293</t>
  </si>
  <si>
    <t>Soportes conformación COPASST</t>
  </si>
  <si>
    <t>Documentos donde se legaliza la conformación del comité del COPASST</t>
  </si>
  <si>
    <t>124.160.5</t>
  </si>
  <si>
    <t>AI-294</t>
  </si>
  <si>
    <t>Soportes Comité de Convivencia Laboral</t>
  </si>
  <si>
    <t>Soportes de reunión de Comité de convivencia laboral</t>
  </si>
  <si>
    <t>Profesional SST - Calidad</t>
  </si>
  <si>
    <t>La divulgación podría  implicar malestar entre los implicados en procesos de acoso laboral.</t>
  </si>
  <si>
    <t>AI-295</t>
  </si>
  <si>
    <t>Actas COPASST</t>
  </si>
  <si>
    <t>Documentos de soporte de actividades del COPASST</t>
  </si>
  <si>
    <t>124.10.4</t>
  </si>
  <si>
    <t>PDF
Power Point
JPG</t>
  </si>
  <si>
    <t>AI-296</t>
  </si>
  <si>
    <t>Matriz legal</t>
  </si>
  <si>
    <t>Documento en Excel donde se especifica en el marco normativo en el que se basa el Sistema de Gestión de Salud y Seguridad en el Trabajo</t>
  </si>
  <si>
    <t>AI-297</t>
  </si>
  <si>
    <t>Matriz de peligros y riesgos</t>
  </si>
  <si>
    <t>Matriz de identificación de peligros e identificación de riesgos laborales de acuerdo al cargo de los funcionarios.</t>
  </si>
  <si>
    <t>AI-298</t>
  </si>
  <si>
    <t>Soportes PVE - Biomecánico</t>
  </si>
  <si>
    <t xml:space="preserve">Soportes para el Programa de vigilancia epidemiológica en riesgo biomecánico, el cual se encuentra en desarrollo </t>
  </si>
  <si>
    <t>AI-299</t>
  </si>
  <si>
    <t>Sistema de vigilancia epidemiológico para riesgos biomecánicos</t>
  </si>
  <si>
    <t>Manual en el que se encuentra una guía para la detección y prevención de los peligros biomecánicos relacionados con el entorno de trabajo de los funcionarios del ICFE</t>
  </si>
  <si>
    <t>AI-300</t>
  </si>
  <si>
    <t xml:space="preserve">Programas de gestión </t>
  </si>
  <si>
    <t xml:space="preserve">Soportes de los programas a efectuar en el período relacionados con medicina preventiva, higiene y  capacitaciones, </t>
  </si>
  <si>
    <t>AI-301</t>
  </si>
  <si>
    <t>Listado de asistencia a capacitaciones</t>
  </si>
  <si>
    <t>Registro de realización de capacitaciones por parte de la dependencia y la ARL</t>
  </si>
  <si>
    <t>AI-302</t>
  </si>
  <si>
    <t>Control de SST</t>
  </si>
  <si>
    <t>Soportes que incluyen control de afiliaciones, base de datos del personal, recomendaciones, estadísticas de accidentalidad.</t>
  </si>
  <si>
    <t>AI-303</t>
  </si>
  <si>
    <t>Plan de  emergencias</t>
  </si>
  <si>
    <t>Plan de preparación para la prevención y respuesta ante emergencias</t>
  </si>
  <si>
    <t>124160.1</t>
  </si>
  <si>
    <t>PDF
Word</t>
  </si>
  <si>
    <t>AI-304</t>
  </si>
  <si>
    <t>Soportes proceso de inspecciones y plan de emergencia</t>
  </si>
  <si>
    <t>Documentos donde se da cuenta de los controles existentes para la preparación para emergencias que se han implementado en el Instituto. Ej.: inventario de extintores, camillas, etc.</t>
  </si>
  <si>
    <t>AI-305</t>
  </si>
  <si>
    <t>Matriz de identificación de amenazas y vulnerabilidades</t>
  </si>
  <si>
    <t>Checklist de condiciones de seguridad de las instalaciones del edificio administrativo y viviendas fiscales</t>
  </si>
  <si>
    <t>AI-306</t>
  </si>
  <si>
    <t>Soportes proceso de Programa de trabajo seguro en alturas</t>
  </si>
  <si>
    <t>Documentos soporte del programa de prevención y protección contra caídas en alturas (formatos, soportes de inspección , capacitaciones)</t>
  </si>
  <si>
    <t>AI-307</t>
  </si>
  <si>
    <t>Procedimiento programa de trabajo seguro en alturas</t>
  </si>
  <si>
    <t>Procedimiento donde se establecen perfiles y medidas de prevención contra caídas en actividades de trabajo en alturas, de acuerdo a la legislación</t>
  </si>
  <si>
    <t>AI-308</t>
  </si>
  <si>
    <t>Soportes proceso del Programa de riesgo mecánico</t>
  </si>
  <si>
    <t>incluyen soportes de mantenimiento a máquinas,  hoja de vida de equipos, soporte de inspecciones, capacitaciones</t>
  </si>
  <si>
    <t>AI-309</t>
  </si>
  <si>
    <t xml:space="preserve"> Procedimiento programa de riesgo mecánico</t>
  </si>
  <si>
    <t>Procedimiento donde se establecen actividades para control de condiciones de trabajo y prevención de accidentes laborales</t>
  </si>
  <si>
    <t>AI-310</t>
  </si>
  <si>
    <t>Profesiograma</t>
  </si>
  <si>
    <t>Documento técnico que muestra las aptitudes y capacidades necesarias, y riesgos expuestos para cada cargo en el Instituto, desde el punto de vista de la salud y seguridad en el trabajo</t>
  </si>
  <si>
    <t>AI-311</t>
  </si>
  <si>
    <t>informe de condiciones de salud</t>
  </si>
  <si>
    <t>Resumen ejecutivo del global de condiciones de salud de los funcionarios</t>
  </si>
  <si>
    <t>124.160.3</t>
  </si>
  <si>
    <t>AI-312</t>
  </si>
  <si>
    <t xml:space="preserve">procedimiento de exámenes médicos </t>
  </si>
  <si>
    <t>procedimiento para realización de exámenes ocupacionales de ingreso, periódicos y de egreso de los funcionarios del Instituto</t>
  </si>
  <si>
    <t>AI-313</t>
  </si>
  <si>
    <t xml:space="preserve">Archivo de exámenes </t>
  </si>
  <si>
    <t>Archivo de reportes individuales de salud ocupacional de los empleados</t>
  </si>
  <si>
    <t>Detalle de situación de salud de funcionarios</t>
  </si>
  <si>
    <t>AI-314</t>
  </si>
  <si>
    <t>Notificación de riesgos</t>
  </si>
  <si>
    <t>En el proceso de capacitación en el SST, se informa a funcionarios riesgos laborales a los que están expuestos, después de lo cual firman la notificación de riesgos</t>
  </si>
  <si>
    <t>AI-315</t>
  </si>
  <si>
    <t>Casos especiales</t>
  </si>
  <si>
    <t>Archivo de seguimiento a casos de funcionarios diagnosticados como enfermedad laboral.</t>
  </si>
  <si>
    <t>AI-316</t>
  </si>
  <si>
    <t>EPP</t>
  </si>
  <si>
    <t>Elementos de protección personal. Matriz, elementos, Fichas técnicas, formatos de entrega e inspección</t>
  </si>
  <si>
    <t>AI-317</t>
  </si>
  <si>
    <t>Inspecciones planeadas de seguridad</t>
  </si>
  <si>
    <t>Procedimientos y revisiones de seguridad y salud en el trabajo realizadas.</t>
  </si>
  <si>
    <t>AI-318</t>
  </si>
  <si>
    <t>Mediciones higiénicas</t>
  </si>
  <si>
    <t>Informes presentados por la ARL, donde se muestran las condiciones físicas del entorno de trabajo</t>
  </si>
  <si>
    <t>AI-319</t>
  </si>
  <si>
    <t xml:space="preserve">Riesgo químico </t>
  </si>
  <si>
    <t>Procedimientos sobre manipulación, almacenamiento , inventario, y etiquetado de sustancias químicas</t>
  </si>
  <si>
    <t>AI-320</t>
  </si>
  <si>
    <t>Seguridad vial</t>
  </si>
  <si>
    <t>Políticas de seguridad vial, con prácticas de prevención de riesgos viales</t>
  </si>
  <si>
    <t>AI-321</t>
  </si>
  <si>
    <t>Reglamento de higiene y seguridad en el trabajo</t>
  </si>
  <si>
    <t>Documento en el que se establecen los procedimientos de reconocimiento evaluación y control de los factores ambientales del lugar de trabajo que pueden originar afectaciones a la salud de los funcionarios</t>
  </si>
  <si>
    <t>AI-322</t>
  </si>
  <si>
    <t>Indicadores sgsst</t>
  </si>
  <si>
    <t>Indicadores de gestión del área de acuerdo a l cumplimiento de los planes de trabajo establecidos</t>
  </si>
  <si>
    <t>AI-323</t>
  </si>
  <si>
    <t>Auditorías</t>
  </si>
  <si>
    <t>Soportes de auditorias realizadas a los procesos del área de seguridad y salud en el trabajo</t>
  </si>
  <si>
    <t>AI-324</t>
  </si>
  <si>
    <t>Revisión por la alta dirección</t>
  </si>
  <si>
    <t>Soportes de la revisión completa del Sistema de Gestión de SST, al menos una vez al año, realizado por la alta dirección</t>
  </si>
  <si>
    <t>AI-325</t>
  </si>
  <si>
    <t>Acciones preventivas y correctivas</t>
  </si>
  <si>
    <t>Documento de metodología para el tratamiento de acciones correctivas, preventivas y de mejora derivadas de no conformidades detectadas</t>
  </si>
  <si>
    <t>AI-326</t>
  </si>
  <si>
    <t>Evaluación resolución 1111/2017</t>
  </si>
  <si>
    <t>Checklist de controles solicitados en la resolución 1111 de 2017 para determinar el estado del sistema de gestión de SST</t>
  </si>
  <si>
    <t>AI-327</t>
  </si>
  <si>
    <t>Gestión del cambio</t>
  </si>
  <si>
    <t>Soportes de registro del cambio de infraestructura o condiciones laborales.</t>
  </si>
  <si>
    <t>AI-328</t>
  </si>
  <si>
    <t>Procedimiento gestión del cambio</t>
  </si>
  <si>
    <t>Procedimiento para identificación de peligros y control de riesgos relacionados con la seguridad y salud en el trabajo</t>
  </si>
  <si>
    <t>AI-329</t>
  </si>
  <si>
    <t>Furat</t>
  </si>
  <si>
    <t>Formato enviado para reporte de accidentes a ARL</t>
  </si>
  <si>
    <t>AI-330</t>
  </si>
  <si>
    <t>oficios enviados</t>
  </si>
  <si>
    <t>Oficios del área</t>
  </si>
  <si>
    <t>AI-331</t>
  </si>
  <si>
    <t>Sistema de información para reporte de seguimiento a la gestión</t>
  </si>
  <si>
    <t>AI-332</t>
  </si>
  <si>
    <t>Plan Estratégico Cuatrienal  - Plan MEGA</t>
  </si>
  <si>
    <t>Plan realizado cuatrienalmente donde se plantean los objetivos estratégicos de todos los procesos de la entidad,  discriminados en tiempo y recursos</t>
  </si>
  <si>
    <t>PLANEACIÓN ESTRATÉGICA</t>
  </si>
  <si>
    <t>Planeación - Sistema de Gestión de Calidad</t>
  </si>
  <si>
    <t>Asesor de planeación</t>
  </si>
  <si>
    <t>102.230.20</t>
  </si>
  <si>
    <t>AI-333</t>
  </si>
  <si>
    <t>Plan de acción anual</t>
  </si>
  <si>
    <t xml:space="preserve">Se describen las actividades a cumplir por todas las áreas para cumplir con objetivos estratégicos. Es medible trimestralmente </t>
  </si>
  <si>
    <t>102.230.5</t>
  </si>
  <si>
    <t>La manipulación del plan y la publicación con datos erróneos produce sanciones disciplinarias</t>
  </si>
  <si>
    <t>AI-334</t>
  </si>
  <si>
    <t>Anteproyecto de presupuesto anual.</t>
  </si>
  <si>
    <t>Solicitud de presupuesto a gastar en la siguiente vigencia. Se recibe oficio de todas las dependencias</t>
  </si>
  <si>
    <t>Computador del jefe de planeación y técnico planeación</t>
  </si>
  <si>
    <t>102.25</t>
  </si>
  <si>
    <t>AI-335</t>
  </si>
  <si>
    <t>Plan de Compras anual.</t>
  </si>
  <si>
    <t>Se determina en que tiempos y presupuesto se debe realizar compras para las dependencias</t>
  </si>
  <si>
    <t>Computador del jefe de planeación y técnico planeación - SECOP y carpeta compartida del área</t>
  </si>
  <si>
    <t>102.230.6</t>
  </si>
  <si>
    <t>AI-336</t>
  </si>
  <si>
    <t>Mapa de Riesgos.</t>
  </si>
  <si>
    <t>Riesgos de gestión de la Entidad, se realizan entrevistas con todas las dependencias para tomar decisiones sobre los riesgos</t>
  </si>
  <si>
    <t>AI-337</t>
  </si>
  <si>
    <t>Informe de Gestión trimestral</t>
  </si>
  <si>
    <t>Consolidado de los informes de gestión de la Entidad</t>
  </si>
  <si>
    <t>Pagina web del ICFE y computadores del área</t>
  </si>
  <si>
    <t>102.150.15</t>
  </si>
  <si>
    <t>AI-338</t>
  </si>
  <si>
    <t>Rendición de la cuenta</t>
  </si>
  <si>
    <t>Se realizan : trimestral para seguimiento contractual, se realiza una presentación de resultados anual</t>
  </si>
  <si>
    <t>Computador del asesor de planeación</t>
  </si>
  <si>
    <t>AI-339</t>
  </si>
  <si>
    <t>SGC - Sistema de Gestión de la Calidad</t>
  </si>
  <si>
    <t>Actividades que se realizan para dar cumplimiento  al sistema de gestión de la calidad - Formulación , implementación y seguimiento de los requisitos de la norma</t>
  </si>
  <si>
    <t>La divulgación no autorizada causa impacto reputacional a la entidad</t>
  </si>
  <si>
    <t>AI-340</t>
  </si>
  <si>
    <t>Manual para la planeación estratégica</t>
  </si>
  <si>
    <t>Documento que rige los parámetros de la planeación estratégica del instituto</t>
  </si>
  <si>
    <t>102.200.12</t>
  </si>
  <si>
    <t>AI-341</t>
  </si>
  <si>
    <t>Informes de seguimiento al avance del Plan de acción</t>
  </si>
  <si>
    <t>Informes del porcentaje de avance del plan de acción</t>
  </si>
  <si>
    <t>Planeación</t>
  </si>
  <si>
    <t>AI-342</t>
  </si>
  <si>
    <t>Informe de revisión y ajustes del Plan Estratégico</t>
  </si>
  <si>
    <t>Se realiza seguimiento del cumplimiento para realizar observaciones al plan estratégico</t>
  </si>
  <si>
    <t>AI-343</t>
  </si>
  <si>
    <t>Manual de indicadores de gestión</t>
  </si>
  <si>
    <t>Metas por área de las actividades más representativas de los procesos</t>
  </si>
  <si>
    <t>AI-344</t>
  </si>
  <si>
    <t>Informe Revisión por la dirección</t>
  </si>
  <si>
    <t>Documento obligatorio 9001, informe de gestión ejecutivo , para toma de acción por parte de la dirección</t>
  </si>
  <si>
    <t>AI-345</t>
  </si>
  <si>
    <t>Ley general de presupuesto</t>
  </si>
  <si>
    <t>Presupuesto aprobado por el departamento Nacional de Planeación</t>
  </si>
  <si>
    <t>AI-346</t>
  </si>
  <si>
    <t>Plan de auditorías</t>
  </si>
  <si>
    <t>Manejado por control interno y planeación (auditorias internas de calidad de los procesos)</t>
  </si>
  <si>
    <t>AI-347</t>
  </si>
  <si>
    <t>Informe de auditoría</t>
  </si>
  <si>
    <t>Documentación de auditorías internas</t>
  </si>
  <si>
    <t>AI-348</t>
  </si>
  <si>
    <t>Informes de no conformidades y oportunidades de mejora</t>
  </si>
  <si>
    <t xml:space="preserve">Informe generado por entidades externas explicando los hallazgos encontrados </t>
  </si>
  <si>
    <t>AI-349</t>
  </si>
  <si>
    <t>Planes de acción para eliminar casusas de no conformidades</t>
  </si>
  <si>
    <t>Documento interno generado para establecer los planes de acción frente a hallazgos de auditoría</t>
  </si>
  <si>
    <t>AI-350</t>
  </si>
  <si>
    <t>Actas de revisión por parte de la Dirección</t>
  </si>
  <si>
    <t>Formalización del informe de revisión</t>
  </si>
  <si>
    <t>AI-351</t>
  </si>
  <si>
    <t>Correo electrónico de necesidad de vigencia futura</t>
  </si>
  <si>
    <t>comunicación enviada por parte de las áreas para ampliar la vigencia de presupuesto para el año siguiente</t>
  </si>
  <si>
    <t>Computador del técnico de planeación y la bandeja de correos de Planeación</t>
  </si>
  <si>
    <t>AI-352</t>
  </si>
  <si>
    <t>Documento de revisión de vigencia futura dirigido a la Dirección</t>
  </si>
  <si>
    <t xml:space="preserve">Documento donde se presentan las solicitudes de vigencias futuras para aprobación por parte de la dirección. </t>
  </si>
  <si>
    <t>Computador del asesor de planeación y técnico en planeación</t>
  </si>
  <si>
    <t>AI-353</t>
  </si>
  <si>
    <t>Formato Gestión del Cambio</t>
  </si>
  <si>
    <t>Formato donde se determina que actividades se deben proyectar para la mejora de la dependencia</t>
  </si>
  <si>
    <t>AI-354</t>
  </si>
  <si>
    <t>Plan de Anticorrupción y Atención Ciudadana</t>
  </si>
  <si>
    <t>Documento donde se consolidan los resultados de encuestas de riesgos de corrupción tomados a las áreas, publicado el 31 de enero de cada año</t>
  </si>
  <si>
    <t>Pagina web del ice, computador de planeación y en aplicación Visión Empresarial</t>
  </si>
  <si>
    <t>AI-355</t>
  </si>
  <si>
    <t xml:space="preserve">*Conceptos de vigencias futuras </t>
  </si>
  <si>
    <t>Documento formulado indicando la conveniencia de las vigencias futuras para proyectos de inversión</t>
  </si>
  <si>
    <t>Correo del asesor de planeación, computador del asesor de planeación</t>
  </si>
  <si>
    <t>AI-356</t>
  </si>
  <si>
    <t xml:space="preserve">*Informe de calidad y oportunidad de la información </t>
  </si>
  <si>
    <t>Documento en el que se determinan oportunidades de mejora en la gestión de procesos</t>
  </si>
  <si>
    <t>Computador de planeación, carpeta compartida de gestión de la calidad</t>
  </si>
  <si>
    <t>AI-357</t>
  </si>
  <si>
    <t>Seguimiento a MIPG - FURAG</t>
  </si>
  <si>
    <t>Plan  de acción que se realiza para el seguimiento de las actividad pendientes del FURAG</t>
  </si>
  <si>
    <t>AI-358</t>
  </si>
  <si>
    <t>Aplicativo donde se carga la información de rendición de la cuenta</t>
  </si>
  <si>
    <t>Sistema de información Visión Empresarial</t>
  </si>
  <si>
    <t>Empresa proveedora</t>
  </si>
  <si>
    <t xml:space="preserve">La alteración de los datos de la aplicación acarrea sanciones </t>
  </si>
  <si>
    <t>AI-359</t>
  </si>
  <si>
    <t>Plataforma para la creación y adjudicación de contratos</t>
  </si>
  <si>
    <t>Servidores del DNP</t>
  </si>
  <si>
    <t>AI-360</t>
  </si>
  <si>
    <t>FURAG</t>
  </si>
  <si>
    <t>Formulario único de reporte de avance a la gestión</t>
  </si>
  <si>
    <t>Página web de FURAG</t>
  </si>
  <si>
    <t>Servidores del ministerio de Defensa</t>
  </si>
  <si>
    <t>AI-361</t>
  </si>
  <si>
    <t>Manual del sistema integrado de gestión de calidad y ambiental</t>
  </si>
  <si>
    <t>Documento de referencia que explica la estructura general del sistema integrado de gestión de calidad y ambiental</t>
  </si>
  <si>
    <t>Sistema Gestión Ambiental</t>
  </si>
  <si>
    <t>Contratista encargada del sistema de gestión ambiental</t>
  </si>
  <si>
    <t>AI-362</t>
  </si>
  <si>
    <t>Matriz de identificación y verificación de cumplimiento de requisitos legales.</t>
  </si>
  <si>
    <t>Documento en el cual se registran os requisitos legales y reglamentarios de tipo ambiental que debe cumplir el ICFE, en este documento también se registra el seguimiento al cumplimiento de dichos requisitos.</t>
  </si>
  <si>
    <t>AI-363</t>
  </si>
  <si>
    <t>Matriz de identificación de aspectos y valoración de impactos ambientales.</t>
  </si>
  <si>
    <t>Documento en el cual se registra la identificación de aspectos ambientales que se presentan en las diferentes actividades del ICFE y el impacto que éstos generan sobre el medio ambiente.</t>
  </si>
  <si>
    <t>Anual o cada vez que se requiere</t>
  </si>
  <si>
    <t>AI-364</t>
  </si>
  <si>
    <t>Planes de acción para lograr los objetivos.</t>
  </si>
  <si>
    <t>Documento en el cual se planifican las actividades a realizar con el fin de dar cumplimiento a los objetivos ambientales planteados en el marco del sistema de gestión integral.</t>
  </si>
  <si>
    <t>AI-365</t>
  </si>
  <si>
    <t>Contexto Ambiental de la Entidad.</t>
  </si>
  <si>
    <t>Describe las cuestiones externas e internas que influyen en la operación de la entidad y en la gestión ambiental de la misma.</t>
  </si>
  <si>
    <t>AI-366</t>
  </si>
  <si>
    <t>Matriz de partes interesadas.</t>
  </si>
  <si>
    <t>Identifica los grupos de interés en relación con la gestión ambiental de la empresa, así como sus necesidades y expectativas en materia ambiental.</t>
  </si>
  <si>
    <t>AI-367</t>
  </si>
  <si>
    <t>Plan de emergencias ambientales.</t>
  </si>
  <si>
    <t>Contiene la identificación de los riesgos ambientales que se presentan en las actividades del ICFE así como las actividades para atender la emergencia antes, durante y después de la misma.</t>
  </si>
  <si>
    <t>AI-368</t>
  </si>
  <si>
    <t>Indicadores de desempeño ambiental.</t>
  </si>
  <si>
    <t>Registro de datos relacionados con los aspectos ambientales significativos que permiten evidenciar el estado de cumplimiento de los objetivos ambientales.</t>
  </si>
  <si>
    <t>Trimestral/Cuatrimestral/Semestral /Anual</t>
  </si>
  <si>
    <t>Impacto reputacional de la Entidad en caso de no cumplimiento</t>
  </si>
  <si>
    <t>Datos erróneos para toma de decisiones</t>
  </si>
  <si>
    <t>AI-369</t>
  </si>
  <si>
    <t xml:space="preserve">Procedimiento de manejo de residuos sólidos. </t>
  </si>
  <si>
    <t>Describe el paso a paso a seguir para hacer un almacenamiento temporal adecuado de los residuos a partir de lo establecido en el marco legal ambiental.</t>
  </si>
  <si>
    <t>AI-370</t>
  </si>
  <si>
    <t xml:space="preserve">Documento en el cual se registran las actividades que se deben ejecutar con el fin de dar tratamiento a diferentes tipos de hallazgos en el marco de la gestión ambiental de la entidad. </t>
  </si>
  <si>
    <t>AI-371</t>
  </si>
  <si>
    <t>Listados de asistencia a capacitaciones</t>
  </si>
  <si>
    <t>Evidencia de asistencia</t>
  </si>
  <si>
    <t>AI-372</t>
  </si>
  <si>
    <t>Certificado de disposición final de residuos sólidos especiales y peligrosos</t>
  </si>
  <si>
    <t>Emitido por empresas que realizan la disposición de residuos, soporte ante entes de control</t>
  </si>
  <si>
    <t>AI-373</t>
  </si>
  <si>
    <t>Actas Comité de Coordinación del Sistema de Control Interno</t>
  </si>
  <si>
    <t>Registro de las reuniones del comité de Control Interno, conformado por director, subdirectores, asesores y jefe de control interno</t>
  </si>
  <si>
    <t>EVALUACIÓN Y CONTROL</t>
  </si>
  <si>
    <t>Control Interno</t>
  </si>
  <si>
    <t>Asesor de Control Interno</t>
  </si>
  <si>
    <t>104.10.2</t>
  </si>
  <si>
    <t xml:space="preserve">PDF </t>
  </si>
  <si>
    <t>AI-374</t>
  </si>
  <si>
    <t>Informes a Organismos de Control</t>
  </si>
  <si>
    <t>Informes  enviados a Fiscalía, Contraloría, Procuraduría, Contaduría, Departamento Administrativo de la Función Pública</t>
  </si>
  <si>
    <t>Computador asesor Control Interno</t>
  </si>
  <si>
    <t>104.150.5</t>
  </si>
  <si>
    <t>STR</t>
  </si>
  <si>
    <t>Semestral, Anual</t>
  </si>
  <si>
    <t>AI-375</t>
  </si>
  <si>
    <t xml:space="preserve">Informes de Auditoría </t>
  </si>
  <si>
    <t xml:space="preserve">Informes resultantes de auditorías de control interno a procesos y seccionales </t>
  </si>
  <si>
    <t>104.150.6</t>
  </si>
  <si>
    <t>AI-376</t>
  </si>
  <si>
    <t>Plan de Trabajo</t>
  </si>
  <si>
    <t>Programa anual de auditorias de la oficina de Control Interno</t>
  </si>
  <si>
    <t>104.230.8</t>
  </si>
  <si>
    <t>AI-377</t>
  </si>
  <si>
    <t xml:space="preserve">Manual de Control Interno </t>
  </si>
  <si>
    <t>Publicado en la carpeta de calidad</t>
  </si>
  <si>
    <t>104.200.7</t>
  </si>
  <si>
    <t>AI-378</t>
  </si>
  <si>
    <t>Procesos Auditorías Externas</t>
  </si>
  <si>
    <t>Soportes enviados para auditoria solicitada por entes de control</t>
  </si>
  <si>
    <t>104.245.1</t>
  </si>
  <si>
    <t>AI-379</t>
  </si>
  <si>
    <t>Avances plan de mejoramiento</t>
  </si>
  <si>
    <t>Reporte de porcentaje de avance en el plan de mejoramiento</t>
  </si>
  <si>
    <t>104.230.18</t>
  </si>
  <si>
    <t>AI-380</t>
  </si>
  <si>
    <t>Informe pormenorizado Control Interno</t>
  </si>
  <si>
    <t>Resumen de la gestión de la oficina de Control Interno</t>
  </si>
  <si>
    <t>Cuatrimestral</t>
  </si>
  <si>
    <t>AI-381</t>
  </si>
  <si>
    <t>Informe Seguimiento a Plan Anticorrupción</t>
  </si>
  <si>
    <t>Reporte de avances en actividades de seguimiento a Plan Anticorrupción</t>
  </si>
  <si>
    <t>AI-382</t>
  </si>
  <si>
    <t>Informe Evaluación del Sistema de Control Interno Contable</t>
  </si>
  <si>
    <t>Reporte entregado en aplicación CHIP. Relaciona controles y su valoración</t>
  </si>
  <si>
    <t>Computador jefe control interno - Aplicación chip</t>
  </si>
  <si>
    <t>AI-383</t>
  </si>
  <si>
    <t>Informe a Dirección Nacional de Derechos de Autor</t>
  </si>
  <si>
    <t>Reporte enviado para verificar legalidad del software usado en la Entidad</t>
  </si>
  <si>
    <t>AI-384</t>
  </si>
  <si>
    <t>Informe Agencia Jurídica del Estado</t>
  </si>
  <si>
    <t>Reporte de la situación de los procesos jurídicos a favor o en contra de la Entidad</t>
  </si>
  <si>
    <t>semestral</t>
  </si>
  <si>
    <t>AI-385</t>
  </si>
  <si>
    <t xml:space="preserve">Consulta de pagos y ejecución presupuestal </t>
  </si>
  <si>
    <t>AI-386</t>
  </si>
  <si>
    <t>Sireci</t>
  </si>
  <si>
    <t xml:space="preserve">Sistema integrado de rendición de la cuenta e información, aplicación de la Contraloría. Registro de seguimiento a planes de mejoramiento, </t>
  </si>
  <si>
    <t>Página web del SIRECI</t>
  </si>
  <si>
    <t>AI-387</t>
  </si>
  <si>
    <t>CHIP</t>
  </si>
  <si>
    <t>Consolidación de hacienda e información pública. Control de cuentas</t>
  </si>
  <si>
    <t>Página WEB CHIP</t>
  </si>
  <si>
    <t>AI-388</t>
  </si>
  <si>
    <t>Después del registro de la gestión realizada, se realiza la evaluación de la misma</t>
  </si>
  <si>
    <t>AI-389</t>
  </si>
  <si>
    <t>Libro radicado de registros de atención</t>
  </si>
  <si>
    <t>Compilado donde se registran la cantidad de trámites y número de personas atendidas por el área de servicio al usuario. Esto sirve como insumo para realización de estadísticas</t>
  </si>
  <si>
    <t>SERVICIO AL USUARIO Y MANTENIMIENTO VIVIENDA</t>
  </si>
  <si>
    <t>Servicio al usuario</t>
  </si>
  <si>
    <t>Auxiliares de atención a usuario</t>
  </si>
  <si>
    <t>AI-390</t>
  </si>
  <si>
    <t>Documento de solicitud de asignación de vivienda fiscal</t>
  </si>
  <si>
    <t>Formato que se llena manualmente o en línea, al que se anexan los documentos soporte de la solicitud</t>
  </si>
  <si>
    <t xml:space="preserve">Se maneja información como dirección de vivienda, número de hijos </t>
  </si>
  <si>
    <t>Reprocesos debido a que no existen copias de seguridad. Se plantea adquirir sw para registro de las solicitudes</t>
  </si>
  <si>
    <t>AI-391</t>
  </si>
  <si>
    <t>Libro de radicado de solicitudes de vivienda</t>
  </si>
  <si>
    <t>Se registra el nombre, grado del personal militar que realiza la solicitud y se asigna número de consecutivo</t>
  </si>
  <si>
    <t>AI-392</t>
  </si>
  <si>
    <t>Lista de turnos de espera</t>
  </si>
  <si>
    <t xml:space="preserve">Se realiza a través de SAIMF, al registrar solicitud se genera turno de espera de acuerdo a ciertos criterios </t>
  </si>
  <si>
    <t xml:space="preserve">La divulgación podría  implicar malestar entre los usuarios por movimientos que pueden desfavorecer la asignación </t>
  </si>
  <si>
    <t>AI-393</t>
  </si>
  <si>
    <t>Listado de asignación de vivienda</t>
  </si>
  <si>
    <t>Planilla física generado en Vivienda, para informar que el inmueble le fue asignado, para citación a inducción</t>
  </si>
  <si>
    <t>AI-394</t>
  </si>
  <si>
    <t>Acta de notificación de asignación de vivienda e inducción</t>
  </si>
  <si>
    <t xml:space="preserve">Acto administrativo que formaliza la entrega del inmueble y es la constancia de asistencia a inducción. En ella firman todos los asistentes, Se genera una por inducción </t>
  </si>
  <si>
    <t>AI-395</t>
  </si>
  <si>
    <t xml:space="preserve">Informe trimestral de gestión </t>
  </si>
  <si>
    <t>A petición del ministerio de Defensa se realiza el informe, con copia a la alta dirección</t>
  </si>
  <si>
    <t>AI-396</t>
  </si>
  <si>
    <t xml:space="preserve">Derecho de petición verbal </t>
  </si>
  <si>
    <t>Archivo de los derechos de petición diligenciados en las instalaciones del ICFE</t>
  </si>
  <si>
    <t xml:space="preserve">Contiene información personal del usuario. Impacta reputacionalmente </t>
  </si>
  <si>
    <t>La no disponibilidad de los derechos de petición implican que éstos puedan convertirse en tutelas, afectando reputacionalmente al instituto</t>
  </si>
  <si>
    <t>AI-397</t>
  </si>
  <si>
    <t>Derecho de petición por correo electrónico</t>
  </si>
  <si>
    <t>Archivo de los derechos de petición enviados por correo electrónico</t>
  </si>
  <si>
    <t>AI-398</t>
  </si>
  <si>
    <t>Derecho de petición por escrito</t>
  </si>
  <si>
    <t>Archivo de los derechos de petición entregados de forma escrita</t>
  </si>
  <si>
    <t>AI-399</t>
  </si>
  <si>
    <t>Clasificación de PQR</t>
  </si>
  <si>
    <t>Documento en el que se detalla la relación de peticiones, quejas, reclamos, solicitudes de acuerdo a su naturaleza, para asignar tiempos de respuesta</t>
  </si>
  <si>
    <t>Retrasos en generación de informes</t>
  </si>
  <si>
    <t>AI-400</t>
  </si>
  <si>
    <t xml:space="preserve">Observaciones y sugerencias </t>
  </si>
  <si>
    <t>Buzón de sugerencias, a las cuales se les da respuesta por correo electrónico</t>
  </si>
  <si>
    <t>AI-401</t>
  </si>
  <si>
    <t>Respuestas</t>
  </si>
  <si>
    <t xml:space="preserve">Respuestas a observaciones y sugerencias, con tiempos de atención </t>
  </si>
  <si>
    <t>AI-402</t>
  </si>
  <si>
    <t>Planillas de atención al usuario</t>
  </si>
  <si>
    <t>Planilla en Excel donde se detalla nombres de usuario y motivo de atención en el  instituto. Se realiza con propósitos de archivo y estadísticas.</t>
  </si>
  <si>
    <t>AI-403</t>
  </si>
  <si>
    <t xml:space="preserve">Encuesta de atención al usuario </t>
  </si>
  <si>
    <t>Encuesta para medir calidad de atención a usuarios. Se solicita diligenciamiento después de recibir atención en el área de servicio al usuario y trimestralmente se envía a los usuarios de viviendas fiscales.</t>
  </si>
  <si>
    <t>AI-404</t>
  </si>
  <si>
    <t xml:space="preserve">Procedimiento de atención de peticiones de quejas, reclamos y sugerencias </t>
  </si>
  <si>
    <t>Manual en el que se encuentra de forma básica el procedimiento a seguir en la atención de PQRS</t>
  </si>
  <si>
    <t>AI-405</t>
  </si>
  <si>
    <t xml:space="preserve">Manual de medición de la satisfacción del usuario </t>
  </si>
  <si>
    <t>Procedimiento para determinar satisfacción de usuario frente a atención recibida.</t>
  </si>
  <si>
    <t>124.200.13</t>
  </si>
  <si>
    <t>AI-406</t>
  </si>
  <si>
    <t xml:space="preserve">Manual de atención al usuario </t>
  </si>
  <si>
    <t>Manual en el que se encuentra de forma básica el procedimiento a seguir en la atención a usuarios de viviendas fiscales</t>
  </si>
  <si>
    <t>AI-407</t>
  </si>
  <si>
    <t xml:space="preserve">Plan de acción anual </t>
  </si>
  <si>
    <t>Documento expedido para todo el instituto en el cual se incluye el plan de acción para el área de servicio al usuario</t>
  </si>
  <si>
    <t>AI-408</t>
  </si>
  <si>
    <t>Informe de estadísticas de atención PQR</t>
  </si>
  <si>
    <t>Informe trimestral en el cual se generan alternativas de plan de acción para mejoramiento de la atención a usuarios</t>
  </si>
  <si>
    <t>AI-409</t>
  </si>
  <si>
    <t>Clasificación de derechos de petición</t>
  </si>
  <si>
    <t>Documento en donde cada derecho de petición se clasifica y se establece responsables de tratamiento, con tiempos de atención</t>
  </si>
  <si>
    <t>Genera daños de reputación por mal procesamiento de los derechos de petición</t>
  </si>
  <si>
    <t>AI-410</t>
  </si>
  <si>
    <t>Aplicación en la que se registran las solicitudes de mantenimiento de vivienda fiscal</t>
  </si>
  <si>
    <t>AI-411</t>
  </si>
  <si>
    <t>SIATH</t>
  </si>
  <si>
    <t>Aplicación de consulta de talento humano de personal militar. Consulta datos financieros</t>
  </si>
  <si>
    <t>Página web SIATH</t>
  </si>
  <si>
    <t>AI-412</t>
  </si>
  <si>
    <t>Sistema de información usado para generar y realizar gestión sobre las ordenes de trabajo.</t>
  </si>
  <si>
    <t>Mantenimiento de Casas Fiscales - Infraestructura Sede Administrativa</t>
  </si>
  <si>
    <t>Se pueden aprobar materiales que no se requieren generando descuadres en los recursos</t>
  </si>
  <si>
    <t>Se para la operación, porque no se pueden aprobar materiales y el almacén no entrega los materiales</t>
  </si>
  <si>
    <t>AI-413</t>
  </si>
  <si>
    <t>Ordenes de trabajo de mantenimiento</t>
  </si>
  <si>
    <t>Ordenes generadas en sainé, contiene toda la información, datos del inmueble, datos del técnico, materiales y recibo a satisfacción del usuario</t>
  </si>
  <si>
    <t>Rotación de personal genera que se pierdan los registros que solo están en físico</t>
  </si>
  <si>
    <t>AI-414</t>
  </si>
  <si>
    <t>Actas de revista mensual</t>
  </si>
  <si>
    <t>Inventario del material que se tiene en talleres y en el almacén de mantenimiento</t>
  </si>
  <si>
    <t>Mantenimiento de vivientes</t>
  </si>
  <si>
    <t>Información de competencia del área</t>
  </si>
  <si>
    <t>AI-415</t>
  </si>
  <si>
    <t>Plan de necesidades</t>
  </si>
  <si>
    <t>Listado de necesidades de cada inmueble</t>
  </si>
  <si>
    <t>Mantenimiento de viviendas</t>
  </si>
  <si>
    <t>AI-416</t>
  </si>
  <si>
    <t>Acta de recibo a satisfacción</t>
  </si>
  <si>
    <t>Documento donde se certifica que el material entregado fue utilizado en el inmueble</t>
  </si>
  <si>
    <t>AI-417</t>
  </si>
  <si>
    <t>Formato de solicitud de cambio de partidas</t>
  </si>
  <si>
    <t>Se genera cuando se realiza reasignación de recursos para mantenimiento de casas a las que no se les asigno presupuesto</t>
  </si>
  <si>
    <t>No se tiene como realizar la verificación de la redistribución del cambio de recursos. Trae hallazgos disciplinarios, fiscales y administrativos</t>
  </si>
  <si>
    <t>AI-418</t>
  </si>
  <si>
    <t>Hojas de vida de equipos</t>
  </si>
  <si>
    <t>Ficha de registro de mantenimientos a ascensores, motobombas, plantas eléctricas y maquinaria de talleres. Está en proceso de inclusión a SAIMF</t>
  </si>
  <si>
    <t>AI-419</t>
  </si>
  <si>
    <t>Estudios técnicos</t>
  </si>
  <si>
    <t>Requerimientos técnicos para la fase de contratación</t>
  </si>
  <si>
    <t>Archivo central 
SECOP II</t>
  </si>
  <si>
    <t>Pdf</t>
  </si>
  <si>
    <t>Secop II</t>
  </si>
  <si>
    <t>AI-420</t>
  </si>
  <si>
    <t>Documentos Contratos</t>
  </si>
  <si>
    <t>Estructuración técnicas, cortes de pagos y actas de liquidación. La información esta en secop II</t>
  </si>
  <si>
    <t>AI-421</t>
  </si>
  <si>
    <t>Formatos de ejecución de mantenimientos</t>
  </si>
  <si>
    <t>Registros y control de lo ejecutado en mantenimientos</t>
  </si>
  <si>
    <t>Computador del suboficial de mantenimiento</t>
  </si>
  <si>
    <t>AI-422</t>
  </si>
  <si>
    <t>Informes de mantenimiento - reporte de avance</t>
  </si>
  <si>
    <t>Consolidado de las actividades de mantenimiento realizados</t>
  </si>
  <si>
    <t>AI-423</t>
  </si>
  <si>
    <t>Informes de control de calidad</t>
  </si>
  <si>
    <t>Informe de revisión y de verificación</t>
  </si>
  <si>
    <t>AI-424</t>
  </si>
  <si>
    <t>Macro de Excel de control de inventarios para otras ciudades porque el SAIMF no opera sino en Bogotá</t>
  </si>
  <si>
    <t>Herramienta desarrollada para llevar control de recursos e inventario de mantenimientos en otras sedes diferentes a la de Bogotá</t>
  </si>
  <si>
    <t>Computador de los administradores de las diferentes sedes</t>
  </si>
  <si>
    <t>Mantenimiento de viviendas y Tecnología</t>
  </si>
  <si>
    <t>AI-425</t>
  </si>
  <si>
    <t>Reportes de mantenimiento a la Infraestructura tecnológica del ICFE</t>
  </si>
  <si>
    <t>Ficha técnica en la que se describen las labores de mantenimiento a la infraestructura tecnológica</t>
  </si>
  <si>
    <t>GESTIÓN DE LA INFORMACIÓN Y TICS</t>
  </si>
  <si>
    <t>Soporte Técnico</t>
  </si>
  <si>
    <t>AI-426</t>
  </si>
  <si>
    <t xml:space="preserve"> Informe de soporte</t>
  </si>
  <si>
    <t>Formato en el que se realiza la relación de actividades de soporte realizado por una empresa externa</t>
  </si>
  <si>
    <t>Si</t>
  </si>
  <si>
    <t>Técnico de defensa Grupo TIC</t>
  </si>
  <si>
    <t>AI-427</t>
  </si>
  <si>
    <t>Registro de soportes informáticos realizados</t>
  </si>
  <si>
    <t>Archivo de los trabajos de soporte realizados, guardado en GLPI</t>
  </si>
  <si>
    <t>Aplicación GLPI</t>
  </si>
  <si>
    <t>Excel
PDF</t>
  </si>
  <si>
    <t>Reprocesos ante eventos de indisponibilidad</t>
  </si>
  <si>
    <t>AI-428</t>
  </si>
  <si>
    <t>Aplicación de apoyo de procesos de contabilidad, tesorería, cartera y almacén</t>
  </si>
  <si>
    <t>Suboficial de Informática</t>
  </si>
  <si>
    <t>Sistema de gestión contable. Contiene registros financieros. Perfilado en proceso</t>
  </si>
  <si>
    <t>Errores pueden conducir a reprocesos</t>
  </si>
  <si>
    <t>No existen servidores de respaldo</t>
  </si>
  <si>
    <t>AI-429</t>
  </si>
  <si>
    <t>Sistema de Información Portal WEB</t>
  </si>
  <si>
    <t>Punto de servicios virtuales para el ciudadano</t>
  </si>
  <si>
    <t>si</t>
  </si>
  <si>
    <t>La indisponibilidad implica sanciones por entes de control</t>
  </si>
  <si>
    <t>AI-430</t>
  </si>
  <si>
    <t>Servicio de Radioenlace</t>
  </si>
  <si>
    <t>Canal dedicado con Ejercito, por antena de Radio</t>
  </si>
  <si>
    <t xml:space="preserve">La indisponibilidad implica interrupción de administración de la red </t>
  </si>
  <si>
    <t>AI-431</t>
  </si>
  <si>
    <t>Servicio de internet</t>
  </si>
  <si>
    <t>Servicio para funcionarios, visitantes, y red interna del ICFE</t>
  </si>
  <si>
    <t>AI-432</t>
  </si>
  <si>
    <t>Sistema administrativo de inmuebles fiscales. Mantenimiento, servicios públicos, cartera, hoja de vida de los inmuebles. Aplicación interna</t>
  </si>
  <si>
    <t>Contratistas de desarrollo</t>
  </si>
  <si>
    <t>La indisponibilidad implica paro de procesos misionales</t>
  </si>
  <si>
    <t>AI-433</t>
  </si>
  <si>
    <t>Servidor de almacenamiento 
y/o archivos</t>
  </si>
  <si>
    <t>Servidor que se encuentra en el datacenter del ICFE, para uso de los funcionarios</t>
  </si>
  <si>
    <t>Hardware</t>
  </si>
  <si>
    <t>Técnico apoyo Seguridad y Defensa</t>
  </si>
  <si>
    <t>La indisponibilidad implica paro de procesos misionales, demoras y reprocesos en la retoma de actividades</t>
  </si>
  <si>
    <t>AI-434</t>
  </si>
  <si>
    <t>Cobian</t>
  </si>
  <si>
    <t>Software para backups de información</t>
  </si>
  <si>
    <t>Computadores de los funcionarios definidos</t>
  </si>
  <si>
    <t xml:space="preserve">La indisponibilidad implica interrupción en procesos de respaldo de información </t>
  </si>
  <si>
    <t>AI-435</t>
  </si>
  <si>
    <t>Sistemas de videovigilancia, reconocimiento y Circuitos cerrados de televisión de seguridad ciudadana</t>
  </si>
  <si>
    <t>Administrado por informática, se coordinan actividades de soporte para este equipo</t>
  </si>
  <si>
    <t>Contiene datos e imágenes de funcionarios y usuarios de casas fiscales</t>
  </si>
  <si>
    <t>La indisponibilidad implica fallas en seguridad física de la entidad y viviendas</t>
  </si>
  <si>
    <t>AI-436</t>
  </si>
  <si>
    <t>G-suite</t>
  </si>
  <si>
    <t>Suite de Gmail</t>
  </si>
  <si>
    <t>Acceso a través del correo institucional vía web</t>
  </si>
  <si>
    <t>Profesional de Defensa Grupo TIC</t>
  </si>
  <si>
    <t>AI-437</t>
  </si>
  <si>
    <t>Servicio de DATACENTER</t>
  </si>
  <si>
    <t>Administración de infraestructura tecnológica</t>
  </si>
  <si>
    <t>Contiene la infraestructura que soporta el funcionamiento de la entidad</t>
  </si>
  <si>
    <t>No existe sitio de contingencia para continuidad de operación del datacenter</t>
  </si>
  <si>
    <t>AI-438</t>
  </si>
  <si>
    <t xml:space="preserve">Licencias </t>
  </si>
  <si>
    <t>Registro de licencias que se adquieren para la entidad</t>
  </si>
  <si>
    <t>AI-439</t>
  </si>
  <si>
    <t>Servidor - SERICFE</t>
  </si>
  <si>
    <t>Adm. Virtualización, contiene los servidores:
- ADICFE (directorio activo)
- ICFEAPP (aplicaciones)
- PRFSICFE (wsus)
- SAIMF (sistema de información misional, Visión Empresarial y Digiturno , ambiente de producción y pruebas)
- BACKUP</t>
  </si>
  <si>
    <t>AI-440</t>
  </si>
  <si>
    <t>Servidor - ICFEDC</t>
  </si>
  <si>
    <t>Base de datos</t>
  </si>
  <si>
    <t>La alteración de los datos implica alteración en accesos del directorio activo</t>
  </si>
  <si>
    <t>La indisponibilidad implica pérdida de administración de los equipos de la red de la entidad</t>
  </si>
  <si>
    <t>AI-441</t>
  </si>
  <si>
    <t>Servidor - Mesa de servicio</t>
  </si>
  <si>
    <t>servidor aplicación</t>
  </si>
  <si>
    <t>AI-442</t>
  </si>
  <si>
    <t>Servidor - DASAIMF</t>
  </si>
  <si>
    <t>Contiene sistema de información SAIMF</t>
  </si>
  <si>
    <t>La alteración de los datos o el código fuente, implica errores en el proceso misional de la entidad</t>
  </si>
  <si>
    <t>AI-443</t>
  </si>
  <si>
    <t>Servidor - VEINTICUATRO</t>
  </si>
  <si>
    <t>Antivirus Kaspersky</t>
  </si>
  <si>
    <t>AI-444</t>
  </si>
  <si>
    <t>Servidor - VEINTITRES</t>
  </si>
  <si>
    <t>Portal web</t>
  </si>
  <si>
    <t>La indisponibilidad produce retrasos en los servicios de atención al usuario y expone a la entidad a sanciones por entes de control</t>
  </si>
  <si>
    <t>AI-445</t>
  </si>
  <si>
    <t>Servidor - JUPITER</t>
  </si>
  <si>
    <t>Backup</t>
  </si>
  <si>
    <t>La alteración de los datos , implica reprocesos  en el backup</t>
  </si>
  <si>
    <t>AI-446</t>
  </si>
  <si>
    <t>Servidor - SATURNO</t>
  </si>
  <si>
    <t>Aplicación misional</t>
  </si>
  <si>
    <t>La indisponibilidad implica interrupción en proceso misional de la entidad</t>
  </si>
  <si>
    <t>AI-447</t>
  </si>
  <si>
    <t>Servidor - Localización</t>
  </si>
  <si>
    <t>Localización</t>
  </si>
  <si>
    <t>Contiene sistema de información SAP</t>
  </si>
  <si>
    <t>AI-448</t>
  </si>
  <si>
    <t>Servidor - HANAB1</t>
  </si>
  <si>
    <t>Bases de datos</t>
  </si>
  <si>
    <t>AI-449</t>
  </si>
  <si>
    <t>Storage - SAN</t>
  </si>
  <si>
    <t>Equipo de almacenamiento de IBM</t>
  </si>
  <si>
    <t>Contiene carpetas de red de la Entidad</t>
  </si>
  <si>
    <t>La alteración de los datos implica errores, o corrupción de archivos de gestión de las dependencias</t>
  </si>
  <si>
    <t>La indisponibilidad implica interrupción en el servicio de carpetas de red de la entidad</t>
  </si>
  <si>
    <t>AI-450</t>
  </si>
  <si>
    <t>Switch Core</t>
  </si>
  <si>
    <t>Administrado por Ejército</t>
  </si>
  <si>
    <t>La indisponibilidad implica interrupción en el servicio de red de la entidad</t>
  </si>
  <si>
    <t>AI-451</t>
  </si>
  <si>
    <t>Infraestructura de red (Switch de piso, WIFI, routers, cableado, etc.)</t>
  </si>
  <si>
    <t>Administrados por ejercito e icfe</t>
  </si>
  <si>
    <t>AI-452</t>
  </si>
  <si>
    <t xml:space="preserve">Actas internas de trabajo </t>
  </si>
  <si>
    <t>Registro de seguimiento a contratos , planes de trabajo y verificación de las actividad</t>
  </si>
  <si>
    <t>114.10.17</t>
  </si>
  <si>
    <t>AI-453</t>
  </si>
  <si>
    <t xml:space="preserve">Formatos Bajas de equipos </t>
  </si>
  <si>
    <t>Concepto técnico frente al estado de los equipos de la Entidad, para poder dar de baja el elemento</t>
  </si>
  <si>
    <t>114.85.1</t>
  </si>
  <si>
    <t>AI-454</t>
  </si>
  <si>
    <t xml:space="preserve">Formatos Bajas de software </t>
  </si>
  <si>
    <t>Concepto técnico frente al estado de los equipos de la Entidad, para poder dar de baja el software por obsolescencia o falta de soporte</t>
  </si>
  <si>
    <t>AI-455</t>
  </si>
  <si>
    <t>Registro de la gestión realizada en el periodo</t>
  </si>
  <si>
    <t>114.150.3</t>
  </si>
  <si>
    <t xml:space="preserve">Semestral </t>
  </si>
  <si>
    <t>AI-456</t>
  </si>
  <si>
    <t>Informe de Publicación Portal Web</t>
  </si>
  <si>
    <t>Informe en el cual se relacionan las publicaciones realizadas en el portal web del ICFE</t>
  </si>
  <si>
    <t>114.150.4</t>
  </si>
  <si>
    <t>AI-457</t>
  </si>
  <si>
    <t xml:space="preserve">Autorización de Entradas y Salidas de Equipos </t>
  </si>
  <si>
    <t xml:space="preserve">Formato en el cual se autoriza la salida de la entidad de equipos para reparación o mantenimiento </t>
  </si>
  <si>
    <t>114.160.2</t>
  </si>
  <si>
    <t>AI-458</t>
  </si>
  <si>
    <t xml:space="preserve">Registro de solicitud de asignación de cuentas </t>
  </si>
  <si>
    <t>Formatos en el cual se establece la creación del usuario de red interna  y se establece un acuerdo de confidencialidad, Aplica para personal de planta OPS</t>
  </si>
  <si>
    <t>114.160.10</t>
  </si>
  <si>
    <t>AI-459</t>
  </si>
  <si>
    <t>Inventarios activos de información</t>
  </si>
  <si>
    <t>Inventario de activos de información de todas las dependencias del ICFE</t>
  </si>
  <si>
    <t>114.180.8</t>
  </si>
  <si>
    <t>AI-460</t>
  </si>
  <si>
    <t>Manual de Aplicativos</t>
  </si>
  <si>
    <t>Archivo en el cual se consolidan los manuales de uso de las aplicaciones internas de la Entidad</t>
  </si>
  <si>
    <t>Computadores del área</t>
  </si>
  <si>
    <t>Funcionarios del área</t>
  </si>
  <si>
    <t>114.200.14</t>
  </si>
  <si>
    <t>AI-461</t>
  </si>
  <si>
    <t>Listado de actividades para la gestión del proceso en el período</t>
  </si>
  <si>
    <t>114.230.4</t>
  </si>
  <si>
    <t xml:space="preserve">Trimestral </t>
  </si>
  <si>
    <t>AI-462</t>
  </si>
  <si>
    <t>Plan de Mantenimiento de Equipos</t>
  </si>
  <si>
    <t>Se establece un plan de mantenimiento de equipos tecnológicos para cada contrato</t>
  </si>
  <si>
    <t>114.230.15</t>
  </si>
  <si>
    <t>AI-463</t>
  </si>
  <si>
    <t>Plan de Mejoramiento</t>
  </si>
  <si>
    <t>Archivo en Excel en el cual se muestran los planes de mejoramiento ante hallazgos de auditoría</t>
  </si>
  <si>
    <t>114.230.18</t>
  </si>
  <si>
    <t>AI-464</t>
  </si>
  <si>
    <t xml:space="preserve">Boletines Electrónicos </t>
  </si>
  <si>
    <t>Documentos cargados en medios de divulgación para dar a conocer la información de la entidad</t>
  </si>
  <si>
    <t>114.305.2</t>
  </si>
  <si>
    <t>AI-465</t>
  </si>
  <si>
    <t xml:space="preserve">Registro de la revista a los equipos móviles institucionales </t>
  </si>
  <si>
    <t>AI-466</t>
  </si>
  <si>
    <t xml:space="preserve">Registro Cambios en Aplicación </t>
  </si>
  <si>
    <t>Versionamiento de la base de datos y aplicativos</t>
  </si>
  <si>
    <t>Computadores del área y disco externo</t>
  </si>
  <si>
    <t>Contratistas de Desarrollo</t>
  </si>
  <si>
    <t>TFS</t>
  </si>
  <si>
    <t>El acceso no autorizado al código fuente de las aplicaciones, puede dar lugar a descubrimiento de vulnerabilidades explotables</t>
  </si>
  <si>
    <t>AI-467</t>
  </si>
  <si>
    <t xml:space="preserve">Soporte Acceso Físico Instalaciones </t>
  </si>
  <si>
    <t>Formato en el cual se realiza un análisis de la necesidad de acceso físico al datacenter presentado por un usuario</t>
  </si>
  <si>
    <t>AI-468</t>
  </si>
  <si>
    <t>Acta de entrega tarjeta de acceso</t>
  </si>
  <si>
    <t>Soporte de entrega de tarjeta de acceso a las instalaciones</t>
  </si>
  <si>
    <t>114.310.1</t>
  </si>
  <si>
    <t>AI-469</t>
  </si>
  <si>
    <t>Plan estratégico.</t>
  </si>
  <si>
    <t>Plan estratégico cuatrienal MEGA</t>
  </si>
  <si>
    <t>AI-470</t>
  </si>
  <si>
    <t>Plan de compras.</t>
  </si>
  <si>
    <t>Documento en el que se plasman las necesidades técnicas, HW SW de la entidad</t>
  </si>
  <si>
    <t>AI-471</t>
  </si>
  <si>
    <t>Análisis de los riesgos que se pueden presentar en la oficina</t>
  </si>
  <si>
    <t>AI-472</t>
  </si>
  <si>
    <t>Estudios de conveniencia para la adquisición de elementos (infraestructura)</t>
  </si>
  <si>
    <t>Informe consolidado de las necesidades tecnológicas de las diferentes dependencias</t>
  </si>
  <si>
    <t>AI-473</t>
  </si>
  <si>
    <t>Informes de Supervisión.</t>
  </si>
  <si>
    <t>Informes realizados por el supervisor a cada uno de los contratos suscritos por la oficina</t>
  </si>
  <si>
    <t>AI-474</t>
  </si>
  <si>
    <t>Plan estratégico de TIC – PETI actualizado.</t>
  </si>
  <si>
    <t>En compañía de planeación, informe que esta alineado con Gobierno Digital MinTIC</t>
  </si>
  <si>
    <t>AI-475</t>
  </si>
  <si>
    <t>Lista de Proyectos TIC</t>
  </si>
  <si>
    <t>AI-476</t>
  </si>
  <si>
    <t>Plan de Adquisiciones de Bienes y servicios TIC</t>
  </si>
  <si>
    <t>Informe consolidado de la aprobación de las necesidades tecnológicas de las diferentes dependencias</t>
  </si>
  <si>
    <t>AI-477</t>
  </si>
  <si>
    <t>Oficios de nómina</t>
  </si>
  <si>
    <t>Oficios solicitando reunión o acceso para la entrega de las novedades de nómina para cada una de las Fuerzas</t>
  </si>
  <si>
    <t>La información alimenta el sistema contable de la entidad</t>
  </si>
  <si>
    <t>Los errores en cálculo podrían afectar el balance contable de la Entidad</t>
  </si>
  <si>
    <t>Se pueden producir reprocesos y retrasos ante un evento de indisponibilidad del sistema SAIMF</t>
  </si>
  <si>
    <t>AI-478</t>
  </si>
  <si>
    <t>Consolidado de pagos</t>
  </si>
  <si>
    <t>Archivo de las novedades procesadas de los cobros de cada una de las nóminas</t>
  </si>
  <si>
    <t>AI-479</t>
  </si>
  <si>
    <t>Ajuste contable</t>
  </si>
  <si>
    <t>Validación entre lo causado y lo pagado</t>
  </si>
  <si>
    <t>AI-480</t>
  </si>
  <si>
    <t>Reportes contables</t>
  </si>
  <si>
    <t>Reporte de conceptos pagados, servicios públicos y consolidado por cada una de las Fuerzas.</t>
  </si>
  <si>
    <t>AI-481</t>
  </si>
  <si>
    <t>Plantillas  - Cabecera causación SAP</t>
  </si>
  <si>
    <t>Consolidado de cartera por cada uno de los usuarios</t>
  </si>
  <si>
    <t>AI-482</t>
  </si>
  <si>
    <t>Pago plantillas - Cabecera SAP</t>
  </si>
  <si>
    <t>Consolidado de pago por cada uno de los usuarios</t>
  </si>
  <si>
    <t>AI-483</t>
  </si>
  <si>
    <t>Notas crédito</t>
  </si>
  <si>
    <t>Plantilla de todos los servicios públicos cancelados</t>
  </si>
  <si>
    <t>AI-484</t>
  </si>
  <si>
    <t xml:space="preserve">Plantilla clientes </t>
  </si>
  <si>
    <t>Creación de los clientes inexistentes en SAP</t>
  </si>
  <si>
    <t xml:space="preserve">Los errores en traslado de información al sistema SAP, implican reprocesos </t>
  </si>
  <si>
    <t>AI-485</t>
  </si>
  <si>
    <t>Plantilla creación de artículos</t>
  </si>
  <si>
    <t>Plantilla para creación de artículos inexistentes en SAP</t>
  </si>
  <si>
    <t>AI-486</t>
  </si>
  <si>
    <t>Actas de backups</t>
  </si>
  <si>
    <t>Acta de evidencia de respaldo de información en equipos de funcionarios del ICFE</t>
  </si>
  <si>
    <t>AI-487</t>
  </si>
  <si>
    <t xml:space="preserve">Oficios </t>
  </si>
  <si>
    <t>Archivo en el que se encuentran documentos generados por la dependencia o que llegan a la misma</t>
  </si>
  <si>
    <t>AI-488</t>
  </si>
  <si>
    <t>Sistema de Información GLPI - Mesa de Servicio</t>
  </si>
  <si>
    <t>Sistema de información en el que se registran incidencias o requerimientos por parte de los empleados del ICFE</t>
  </si>
  <si>
    <t>No existe servidor de respaldo</t>
  </si>
  <si>
    <t>AI-489</t>
  </si>
  <si>
    <t>Sistema de Información Zebra</t>
  </si>
  <si>
    <t>Sistema de información en el que se controlan los mecanismos de seguridad física del edificio</t>
  </si>
  <si>
    <t xml:space="preserve">Contiene información de datos biométricos de los funcionarios </t>
  </si>
  <si>
    <t>No existe equipo de respaldo</t>
  </si>
  <si>
    <t>AI-490</t>
  </si>
  <si>
    <t>Manual de Políticas de Seguridad de la Información</t>
  </si>
  <si>
    <t>Política General de Seguridad de la Información para el ICFE</t>
  </si>
  <si>
    <t>Seguridad de la información</t>
  </si>
  <si>
    <t>AI-491</t>
  </si>
  <si>
    <t>Plan de Seguridad y Privacidad de la Información</t>
  </si>
  <si>
    <t>Documento base para las actividades de la gestión de la seguridad de la información. Planteado por la coordinación de gestión de la información y TIC. Alineado con el Plan Estratégico Institucional</t>
  </si>
  <si>
    <t>AI-492</t>
  </si>
  <si>
    <t>Plan de Acción anual.</t>
  </si>
  <si>
    <t>Listado de actividades para la gestión de la seguridad de la información en el período</t>
  </si>
  <si>
    <t>AI-493</t>
  </si>
  <si>
    <t>Plan anual de adquisiciones de bienes y/o servicios asociados al proceso.</t>
  </si>
  <si>
    <t>Reserva de presupuesto anual para mantenimiento de la seguridad</t>
  </si>
  <si>
    <t>AI-494</t>
  </si>
  <si>
    <t>Procedimientos actualizados para la Seguridad de la Información del ICFE</t>
  </si>
  <si>
    <t xml:space="preserve">Políticas de seguridad de la información. </t>
  </si>
  <si>
    <t>AI-495</t>
  </si>
  <si>
    <t>Plan de Tratamiento de riesgos de Seguridad de la Información</t>
  </si>
  <si>
    <t>El plan de tratamiento de riesgos existente está enfocado a los riesgos hallados en las auditorías realizadas al Instituto, por entes externos</t>
  </si>
  <si>
    <t>AI-496</t>
  </si>
  <si>
    <t>Autodiagnóstico Política de Gobierno Digital</t>
  </si>
  <si>
    <t>Registro de controles de Seguridad Informática implementados con su avance, en el Instituto</t>
  </si>
  <si>
    <t>Manejado por el área de TI, contiene información estratégica para el ICFE</t>
  </si>
  <si>
    <t>AI-497</t>
  </si>
  <si>
    <t>Reportes de seguridad perimetral de datos</t>
  </si>
  <si>
    <t>Informe para la dirección de la gestión de seguridad perimetral. Son reportes de antivirus y firewall</t>
  </si>
  <si>
    <t>Manejado por el área de TI, contiene reportes de intentos de penetración de la red</t>
  </si>
  <si>
    <t>AI-498</t>
  </si>
  <si>
    <t>Reportes de incidentes de seguridad de la información</t>
  </si>
  <si>
    <t>Registro de incidentes reportados por funcionarios y encontrados por herramientas informáticas</t>
  </si>
  <si>
    <t>Puede contener vulnerabilidades de los sistemas</t>
  </si>
  <si>
    <t>AI-499</t>
  </si>
  <si>
    <t xml:space="preserve">Reportes de atención de requerimientos e incidentes generados por el software de Gestión de servicios tecnológicos – GLPI </t>
  </si>
  <si>
    <t>Reporte generado por la aplicación GLPI para estadísticas de atención a usuarios</t>
  </si>
  <si>
    <t>AI-500</t>
  </si>
  <si>
    <t>Reporte diario de eventos de firewall</t>
  </si>
  <si>
    <t>Registro diario generado por firewall que incluye estadísticas de navegación y amenazas detectadas</t>
  </si>
  <si>
    <t>Diario - Consolidado mensual</t>
  </si>
  <si>
    <t>AI-501</t>
  </si>
  <si>
    <t>Reporte mensual de eventos de antivirus</t>
  </si>
  <si>
    <t>Reporte generado por antivirus que incluye reportes de virus, actualizaciones de sw y dispositivos infectados</t>
  </si>
  <si>
    <t>Contiene amenazas encontradas en los sistemas del ICFE</t>
  </si>
  <si>
    <t>AI-502</t>
  </si>
  <si>
    <t>Manual de protección de datos personales</t>
  </si>
  <si>
    <t>Política de manejo de datos personales de la Entidad alineada con la ley 1581 de 2012,decreto 1377 de 2013</t>
  </si>
  <si>
    <t>AI-503</t>
  </si>
  <si>
    <t>Planillas de asistencia capacitaciones sensibilización en SI</t>
  </si>
  <si>
    <t>Archivo que contiene planillas de asistencia a capacitaciones con las áreas de la Entidad</t>
  </si>
  <si>
    <t>AI-504</t>
  </si>
  <si>
    <t>Informe de vulnerabilidades y riesgos de los sistemas</t>
  </si>
  <si>
    <t xml:space="preserve">Informe que detalla los vulnerabilidades encontradas en los sistemas de información del ICFE </t>
  </si>
  <si>
    <t>Información crítica, contiene vulnerabilidades reales de los sistemas de la entidad</t>
  </si>
  <si>
    <t xml:space="preserve">Se requiere el equipo con Kali funcionando </t>
  </si>
  <si>
    <t>AI-505</t>
  </si>
  <si>
    <t xml:space="preserve">Solicitud Acceso a VPN </t>
  </si>
  <si>
    <t>Aval a solicitudes de acceso por parte de los funcionarios a la VPN</t>
  </si>
  <si>
    <t>Contratista de Seguridad de la Información</t>
  </si>
  <si>
    <t>AI-506</t>
  </si>
  <si>
    <t xml:space="preserve">Acuerdos de Confidencialidad </t>
  </si>
  <si>
    <t>Formatos para diligenciamiento por parte de los usuarios que requieren información de la entidad</t>
  </si>
  <si>
    <t>AI-507</t>
  </si>
  <si>
    <t>Guía de remediación de vulnerabilidades</t>
  </si>
  <si>
    <t>Plan de remediación que incluye la descripción de las vulnerabilidades y los recursos de documentación para remediación</t>
  </si>
  <si>
    <t>Se realiza con base en el reporte de vulnerabilidades</t>
  </si>
  <si>
    <t>AI-508</t>
  </si>
  <si>
    <t>Firewall</t>
  </si>
  <si>
    <t>Se usa actualmente Fortinet</t>
  </si>
  <si>
    <t>Consola de administración del Firewall</t>
  </si>
  <si>
    <t>AI-509</t>
  </si>
  <si>
    <t>Antivirus</t>
  </si>
  <si>
    <t>Se usa actualmente Kaspersky</t>
  </si>
  <si>
    <t>Acceso a través de la consola de administración</t>
  </si>
  <si>
    <t>Profesional del área de comunicaciones y TIC</t>
  </si>
  <si>
    <t>AI-510</t>
  </si>
  <si>
    <t>Kali</t>
  </si>
  <si>
    <t>Sistema operativo especializado en ciberseguridad</t>
  </si>
  <si>
    <t>AI-511</t>
  </si>
  <si>
    <t xml:space="preserve">Archivos de configuración de red </t>
  </si>
  <si>
    <t>Documento en el cual se encuentra la configuración de red actual para el Instituto</t>
  </si>
  <si>
    <t>AI-512</t>
  </si>
  <si>
    <t>Archivos de configuración de firewall</t>
  </si>
  <si>
    <t xml:space="preserve">Documento que muestra el estado actual del firewall </t>
  </si>
  <si>
    <t>AI-513</t>
  </si>
  <si>
    <t>Archivos de contraseñas de administración</t>
  </si>
  <si>
    <t>Documento físico que se encuentra bajo custodia, en el que se encuentran las contraseñas de administrador para configuración de red</t>
  </si>
  <si>
    <t>AI-514</t>
  </si>
  <si>
    <t>Procedimientos control de documentos</t>
  </si>
  <si>
    <t>Procedimiento de registro de versiones de retención documental</t>
  </si>
  <si>
    <t>Gestión Documental</t>
  </si>
  <si>
    <t>Computador del técnico en seguridad y defensa encargado de Gestión Documental</t>
  </si>
  <si>
    <t>AI-515</t>
  </si>
  <si>
    <t>Procedimientos control de registros.</t>
  </si>
  <si>
    <t>Procedimiento de radicado de documentos que ingresan a la Entidad</t>
  </si>
  <si>
    <t>AI-516</t>
  </si>
  <si>
    <t>Informe de Gestión.</t>
  </si>
  <si>
    <t>Informe enviado a Planeación semestral y anual</t>
  </si>
  <si>
    <t>AI-517</t>
  </si>
  <si>
    <t>Manual de archivo y correspondencia</t>
  </si>
  <si>
    <t>Incluye procedimientos de gestión documental</t>
  </si>
  <si>
    <t>AI-518</t>
  </si>
  <si>
    <t>Reglamento de archivo</t>
  </si>
  <si>
    <t>Incluye marco normativo para la gestión documental</t>
  </si>
  <si>
    <t>AI-519</t>
  </si>
  <si>
    <t>Tabla de retención documental</t>
  </si>
  <si>
    <t>De acuerdo al organigrama de la Entidad, se realiza para darle trazabilidad a los documentos, y la disposición de los documentos</t>
  </si>
  <si>
    <t>AI-520</t>
  </si>
  <si>
    <t>Tabla de valoración documental</t>
  </si>
  <si>
    <t>Aplica para documentos que están en el archivo central, y que deben pasar a archivo histórico</t>
  </si>
  <si>
    <t>AI-521</t>
  </si>
  <si>
    <t>Actas de Eliminación</t>
  </si>
  <si>
    <t>Documento que relaciona documentos objeto de análisis para su eliminación</t>
  </si>
  <si>
    <t>AI-522</t>
  </si>
  <si>
    <t>Cuadro de Clasificación Documental</t>
  </si>
  <si>
    <t>Aplica para tablas de retención y valoración documental, para generación de series y subseries documentales.</t>
  </si>
  <si>
    <t>AI-523</t>
  </si>
  <si>
    <t xml:space="preserve">Registro de Préstamos y Consulta </t>
  </si>
  <si>
    <t>Libro de registro de préstamos de documentos y consulta, con firma</t>
  </si>
  <si>
    <t>AI-524</t>
  </si>
  <si>
    <t xml:space="preserve">Inventario de Archivos de Gestión </t>
  </si>
  <si>
    <t>Inventario de expedientes, con descripción de su contenido</t>
  </si>
  <si>
    <t>Archivo central  Tecnología</t>
  </si>
  <si>
    <t>La adulteración del inventario implica errores en la gestión y da cabida a sustracción o cambios en el archivo</t>
  </si>
  <si>
    <t>AI-525</t>
  </si>
  <si>
    <t>Inventario de Medios Magnéticos</t>
  </si>
  <si>
    <t>Inventario de archivos digitales, con su descripción</t>
  </si>
  <si>
    <t>AI-526</t>
  </si>
  <si>
    <t>Inventario de Transferencias Primarias</t>
  </si>
  <si>
    <t>Formato que diligencian las dependencias para el traslado a archivo central</t>
  </si>
  <si>
    <t>AI-527</t>
  </si>
  <si>
    <t>Inventario de Transferencias Secundarias</t>
  </si>
  <si>
    <t>Formato que diligencian las dependencias para el traslado a archivo histórico</t>
  </si>
  <si>
    <t>AI-528</t>
  </si>
  <si>
    <t xml:space="preserve">Plan de Acción  </t>
  </si>
  <si>
    <t>Avances de la gestión trimestralmente</t>
  </si>
  <si>
    <t>AI-529</t>
  </si>
  <si>
    <t>Plan de Conservación</t>
  </si>
  <si>
    <t>Plan  para la conservación de archivo frente a incidentes</t>
  </si>
  <si>
    <t>AI-530</t>
  </si>
  <si>
    <t>Plan basado en hallazgos de Contraloría</t>
  </si>
  <si>
    <t>AI-531</t>
  </si>
  <si>
    <t xml:space="preserve">Plan Institucional de Archivos de La Entidad - PINAR </t>
  </si>
  <si>
    <t>Realizado con planeación, sistemas, talento humano. Mide la planeación  de la gestión documental.</t>
  </si>
  <si>
    <t>AI-532</t>
  </si>
  <si>
    <t>Programa de Capacitación</t>
  </si>
  <si>
    <t>Oficio enviado a Talento Humano para solicitud de capacitaciones en temas de gestión documental.</t>
  </si>
  <si>
    <t>AI-533</t>
  </si>
  <si>
    <t>Programa de Gestión Documental - PGD</t>
  </si>
  <si>
    <t>Diagnostica las necesidades de documentación de la Entidad, se realiza cada cuatro años</t>
  </si>
  <si>
    <t>AI-534</t>
  </si>
  <si>
    <t>Sistema de Información Suite Visión empresarial</t>
  </si>
  <si>
    <t>Aplicación en la cual se registra el reporte de gestión del área</t>
  </si>
  <si>
    <t>El activo se almacena físicamente
SI/NO</t>
  </si>
  <si>
    <t>El activo se almacena digitalmente
SI/NO</t>
  </si>
  <si>
    <t>Recurso Humano</t>
  </si>
  <si>
    <t>INSERTAR INFORMACIÓN ARRIBA DE ESTA CELDA</t>
  </si>
  <si>
    <t>Contiene Datos Personales
SI/NO</t>
  </si>
  <si>
    <t>Tipo de Datos Personales</t>
  </si>
  <si>
    <t>Objetivo legítimo de la Excepción</t>
  </si>
  <si>
    <t>Es toda información que un sujeto obligado genere, obtenga, adquiera, o controle en su calidad de tal.</t>
  </si>
  <si>
    <t>b) El derecho de toda persona a la vida la salud o la seguridad (Articulo 18)</t>
  </si>
  <si>
    <t>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esta ley.</t>
  </si>
  <si>
    <t>c) Los secretos comerciales industriales y profesionales(Articulo 18)</t>
  </si>
  <si>
    <t xml:space="preserve"> </t>
  </si>
  <si>
    <t>Información pública reservada</t>
  </si>
  <si>
    <t>Es aquella información que estando en poder o custodia de un sujeto obligado en su calidad de tal, es exceptuada de acceso a la ciudadanía por daño a intereses públicos y bajo cumplimiento de la totalidad de los requisitos consagrados en el artículo 19 de esta ley.</t>
  </si>
  <si>
    <t>a) La defensa y seguridad nacional(Articulo 19)</t>
  </si>
  <si>
    <t>b) La seguridad pública (Articulo 19)</t>
  </si>
  <si>
    <t>c) Las relaciones internacionales (Articulo 19)</t>
  </si>
  <si>
    <t>d) La prevención investigación y persecución de los delitos y las faltas disciplinarias   mientras que no se haga efectiva la medida de aseguramiento o se formule pliego de cargos según el caso (Articulo 19)</t>
  </si>
  <si>
    <t>e) El debido proceso y la igualdad de las partes en los procesos judiciales (Articulo 19)</t>
  </si>
  <si>
    <t>f) La administración efectiva de la justicia (Articulo 19)</t>
  </si>
  <si>
    <t>g) Los derechos de la infancia y la adolescencia (Articulo 19)</t>
  </si>
  <si>
    <t>h) La estabilidad macroeconómica y financiera del país (Articulo 19)</t>
  </si>
  <si>
    <t>i) La salud pública (Articulo 19)</t>
  </si>
  <si>
    <t>Escala de Impacto</t>
  </si>
  <si>
    <t>Descripción</t>
  </si>
  <si>
    <t xml:space="preserve">La afectación a la Confidencialidad, Integridad o Disponibilidad de este Activo de Información genera: Eventos que impactan la operación de al menos un proceso misional y los efectos no pueden ser contenidos al interior de la Entidad, afectando a la ciudadanía y/o los usuarios de los servicios aeronáuticos en el país, así mismo, se puede presentar una afectación al logro de los objetivos de la entidad y/o a la reputación de la misma.
La situación presentada no puede ser contenida al interior de la Entidad y se generan sanciones económicas o administrativas para la Entidad por parte de los entes de control internos o externos, y se puede generar impacto a la reputación de la Entidad
Así mismo, en este nivel impacto se puede considerar aquella información que está sujeta a restricciones legales en cuanto a su divulgación al ciudadano.
</t>
  </si>
  <si>
    <t>La afectación a la Confidencialidad, Integridad o Disponibilidad de este activo información puede generar: eventos que afectan la operación de más de un proceso de la entidad, sin embargo, la situación presentada puede ser contenida al interior de la Entidad y se pueden generar acciones por parte de los entes de control internos o externos.</t>
  </si>
  <si>
    <t> Bajo</t>
  </si>
  <si>
    <t>La afectación a la Confidencialidad, Integridad o Disponibilidad de este activo no genera impactos significativos y los eventos que se generan sólo son conocidos por algunas dependencias al interior de la Entidad.</t>
  </si>
  <si>
    <t xml:space="preserve">DISTRIBUCIÓN DE ACTIVOS POR TIPO </t>
  </si>
  <si>
    <t>TIPO DE ACTIVO</t>
  </si>
  <si>
    <t>CANTIDAD</t>
  </si>
  <si>
    <t>TOTAL</t>
  </si>
  <si>
    <t>DISTRIBUCIÓN DE ACTIVOS POR NIVEL DE CRITICIDAD</t>
  </si>
  <si>
    <t>NIVEL</t>
  </si>
  <si>
    <t>DISTRIBUCIÓN DE ACTIVOS POR TIPOS DE DATOS PERSONALES</t>
  </si>
  <si>
    <t>Total general</t>
  </si>
  <si>
    <t>DISTRIBUCIÓN DE ACTIVOS POR NIVEL DE CLASIFICACIÓN</t>
  </si>
  <si>
    <t>Público Clasificado</t>
  </si>
  <si>
    <t>Público Reservado</t>
  </si>
  <si>
    <t>ACTIVOS DE INFORMACIÓN A LOS QUE SE LES VA A REALIZAR ANÁLISIS DE RIESGOS</t>
  </si>
  <si>
    <t>(Varios elementos)</t>
  </si>
  <si>
    <t>NOMBRE DEL ACTIVO</t>
  </si>
  <si>
    <t>Cuenta de Nombre del Activo</t>
  </si>
  <si>
    <t>Etiquetas de fila</t>
  </si>
  <si>
    <t>Certificado de disposicion final de residuos sólidos especiales y peligrosos</t>
  </si>
  <si>
    <t>Clasificacion de derechos de petición</t>
  </si>
  <si>
    <t>Clasificacion de PQR</t>
  </si>
  <si>
    <t>Derecho de peticion por correo electrónico</t>
  </si>
  <si>
    <t>Derecho de peticion por escrito</t>
  </si>
  <si>
    <t xml:space="preserve">Derecho de peticion verbal </t>
  </si>
  <si>
    <t xml:space="preserve">Encuesta de atencion al usuario </t>
  </si>
  <si>
    <t>Entradas de almacen</t>
  </si>
  <si>
    <t>Infraestructura de red (switch de piso, WIFI, routers, cableado, etc.)</t>
  </si>
  <si>
    <t>Libro radicador de registros de atención</t>
  </si>
  <si>
    <t>Macro de excel de control de inventarios para otras ciudades porque el SAIMF no opera sino en Bogotá</t>
  </si>
  <si>
    <t xml:space="preserve">Manual de atencion al usuario </t>
  </si>
  <si>
    <t xml:space="preserve">Manual de medicion de la satisfaccion del usuario </t>
  </si>
  <si>
    <t>Martriz de identificación de amenazas y vulnerabilidades</t>
  </si>
  <si>
    <t>Pagos en la plantaforma BBVA Cash</t>
  </si>
  <si>
    <t xml:space="preserve">Plan de accion anual </t>
  </si>
  <si>
    <t>Planilla de visita obra objeto de la inventoría (cuando aplique)</t>
  </si>
  <si>
    <t xml:space="preserve">Procedimiento de atencion de peticiones de quejas, reclamos y sugerencias </t>
  </si>
  <si>
    <t xml:space="preserve">Registro inspección de vehiculos </t>
  </si>
  <si>
    <t xml:space="preserve">Riesgo quimico </t>
  </si>
  <si>
    <t>Sistema de Información Suit Visión empresarial</t>
  </si>
  <si>
    <t>Sistema de InformaciónFerseos</t>
  </si>
  <si>
    <t>SketchUp</t>
  </si>
  <si>
    <t>VRay</t>
  </si>
  <si>
    <t>MINISTERIO DE DEFENSA NACIONAL
GRUPO SOCIAL Y EMPRESARIAL DE LA DEFENSA 
INSTITUTO DE CASAS FISCALES DEL EJÉRCITO</t>
  </si>
  <si>
    <t>SISTEMA DE GESTIÓN DE SEGURIDAD DE LA INFORMACIÓN 
INVENTARIO DE ACTIVOS DE INFORMACIÓN</t>
  </si>
  <si>
    <t>VERSIÓN: 01</t>
  </si>
  <si>
    <t>FECHA DE EMISIÓN: 01 OCT 2020</t>
  </si>
  <si>
    <t>CÓDIGO: ICFE-P-110-F-01</t>
  </si>
  <si>
    <t>FECHA: 01 OCT 2020</t>
  </si>
  <si>
    <t>SISTEMA DE GESTIÓN DE SEGURIDAD DE LA INFORMACIÓN 
INVENTARIO DE ACTIVOS DE INFORMACIÓN - GRÁFICAS MATRIZ DE ACTIVOS CONSOLIDADOS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</si>
</sst>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1"/>
      <color theme="1"/>
      <name val="Arial"/>
      <family val="2"/>
    </font>
    <font>
      <b/>
      <sz val="12"/>
      <name val="Arial"/>
      <family val="2"/>
    </font>
    <font>
      <sz val="8"/>
      <name val="Cambria"/>
      <family val="1"/>
    </font>
    <font>
      <b/>
      <sz val="10"/>
      <name val="Arial"/>
      <family val="2"/>
    </font>
    <font>
      <sz val="10"/>
      <color theme="1"/>
      <name val="Arial"/>
      <family val="2"/>
    </font>
    <font>
      <b/>
      <sz val="11"/>
      <name val="Arial"/>
      <family val="2"/>
    </font>
    <font>
      <b/>
      <sz val="11"/>
      <color theme="0"/>
      <name val="Arial"/>
      <family val="2"/>
    </font>
    <font>
      <sz val="10"/>
      <color rgb="FF444444"/>
      <name val="Arial"/>
      <family val="2"/>
    </font>
    <font>
      <sz val="11"/>
      <color rgb="FF000000"/>
      <name val="Calibri"/>
      <family val="2"/>
    </font>
    <font>
      <sz val="10"/>
      <color rgb="FF000000"/>
      <name val="Arial"/>
      <family val="2"/>
    </font>
    <font>
      <sz val="10"/>
      <name val="Arial"/>
      <family val="2"/>
    </font>
    <font>
      <sz val="9"/>
      <color indexed="81"/>
      <name val="Tahoma"/>
      <family val="2"/>
    </font>
    <font>
      <sz val="11"/>
      <name val="Arial"/>
      <family val="2"/>
    </font>
    <font>
      <sz val="10"/>
      <color theme="0"/>
      <name val="Arial"/>
      <family val="2"/>
    </font>
    <font>
      <b/>
      <sz val="10"/>
      <color theme="1"/>
      <name val="Arial"/>
      <family val="2"/>
    </font>
    <font>
      <sz val="12"/>
      <name val="Cambria"/>
      <family val="1"/>
    </font>
    <font>
      <sz val="12"/>
      <color theme="1"/>
      <name val="Arial"/>
      <family val="2"/>
    </font>
    <font>
      <b/>
      <sz val="12"/>
      <color theme="1"/>
      <name val="Arial"/>
      <family val="2"/>
    </font>
  </fonts>
  <fills count="10">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indexed="13"/>
        <bgColor indexed="64"/>
      </patternFill>
    </fill>
    <fill>
      <patternFill patternType="solid">
        <fgColor rgb="FF0F243E"/>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0" fillId="0" borderId="0"/>
  </cellStyleXfs>
  <cellXfs count="92">
    <xf numFmtId="0" fontId="0" fillId="0" borderId="0" xfId="0"/>
    <xf numFmtId="0" fontId="2" fillId="0" borderId="0" xfId="0" applyFont="1"/>
    <xf numFmtId="0" fontId="0" fillId="0" borderId="0" xfId="0" applyAlignment="1">
      <alignment horizontal="left"/>
    </xf>
    <xf numFmtId="0" fontId="7" fillId="0" borderId="0" xfId="0" applyFont="1" applyAlignment="1">
      <alignment vertical="center"/>
    </xf>
    <xf numFmtId="0" fontId="8" fillId="0" borderId="0" xfId="0" applyFont="1" applyAlignment="1">
      <alignment horizontal="center" vertical="center"/>
    </xf>
    <xf numFmtId="0" fontId="6" fillId="0" borderId="0" xfId="0" applyFont="1" applyAlignment="1">
      <alignment horizontal="center" vertical="center"/>
    </xf>
    <xf numFmtId="0" fontId="6" fillId="3" borderId="1" xfId="0" applyFont="1" applyFill="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xf>
    <xf numFmtId="0" fontId="6" fillId="0" borderId="1" xfId="0" applyFont="1" applyBorder="1" applyAlignment="1">
      <alignment horizontal="left" vertical="center" wrapText="1"/>
    </xf>
    <xf numFmtId="14" fontId="6" fillId="0" borderId="1" xfId="0" applyNumberFormat="1" applyFont="1" applyBorder="1" applyAlignment="1">
      <alignment horizontal="left" vertical="center"/>
    </xf>
    <xf numFmtId="0" fontId="6" fillId="0" borderId="1" xfId="0" applyFont="1" applyBorder="1" applyAlignment="1">
      <alignment horizontal="left"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1" xfId="0" applyFont="1" applyBorder="1" applyAlignment="1">
      <alignment vertical="center" wrapText="1"/>
    </xf>
    <xf numFmtId="0" fontId="9" fillId="0" borderId="1" xfId="0" applyFont="1" applyBorder="1" applyAlignment="1">
      <alignment vertical="center" wrapText="1"/>
    </xf>
    <xf numFmtId="0" fontId="11" fillId="0" borderId="1" xfId="1" applyFont="1" applyBorder="1" applyAlignment="1">
      <alignment vertical="center" wrapText="1"/>
    </xf>
    <xf numFmtId="3" fontId="6" fillId="0" borderId="1" xfId="0" applyNumberFormat="1" applyFont="1" applyBorder="1" applyAlignment="1">
      <alignment horizontal="left" vertical="center" wrapText="1"/>
    </xf>
    <xf numFmtId="0" fontId="11" fillId="0" borderId="1" xfId="0" applyFont="1" applyBorder="1" applyAlignment="1">
      <alignment vertical="center" wrapText="1"/>
    </xf>
    <xf numFmtId="0" fontId="6" fillId="2" borderId="1" xfId="0" applyFont="1" applyFill="1" applyBorder="1" applyAlignment="1">
      <alignment vertical="center" wrapText="1"/>
    </xf>
    <xf numFmtId="0" fontId="12" fillId="0" borderId="1" xfId="0" applyFont="1" applyBorder="1" applyAlignment="1">
      <alignment vertical="center" wrapText="1"/>
    </xf>
    <xf numFmtId="0" fontId="12" fillId="2" borderId="1" xfId="0" applyFont="1" applyFill="1" applyBorder="1" applyAlignment="1">
      <alignment vertical="center" wrapText="1"/>
    </xf>
    <xf numFmtId="0" fontId="6" fillId="2" borderId="0" xfId="0" applyFont="1" applyFill="1" applyAlignment="1">
      <alignment vertical="center" wrapText="1"/>
    </xf>
    <xf numFmtId="0" fontId="12" fillId="0" borderId="1" xfId="0" applyFont="1" applyBorder="1" applyAlignment="1" applyProtection="1">
      <alignment vertical="center" wrapText="1"/>
      <protection locked="0"/>
    </xf>
    <xf numFmtId="0" fontId="12" fillId="2" borderId="1" xfId="0" applyFont="1" applyFill="1" applyBorder="1" applyAlignment="1" applyProtection="1">
      <alignment vertical="center" wrapText="1"/>
      <protection locked="0"/>
    </xf>
    <xf numFmtId="0" fontId="6" fillId="2" borderId="1" xfId="0" applyFont="1" applyFill="1" applyBorder="1" applyAlignment="1">
      <alignment horizontal="left" vertical="center" wrapText="1"/>
    </xf>
    <xf numFmtId="2" fontId="6" fillId="0" borderId="1" xfId="0" applyNumberFormat="1" applyFont="1" applyBorder="1" applyAlignment="1">
      <alignment vertical="center" wrapText="1"/>
    </xf>
    <xf numFmtId="3" fontId="6" fillId="2" borderId="1" xfId="0" applyNumberFormat="1"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0" borderId="0" xfId="0" applyFont="1" applyAlignment="1">
      <alignment horizontal="justify"/>
    </xf>
    <xf numFmtId="0" fontId="2" fillId="0" borderId="1" xfId="0" applyFont="1" applyBorder="1"/>
    <xf numFmtId="0" fontId="14" fillId="5" borderId="1" xfId="0" applyFont="1" applyFill="1" applyBorder="1"/>
    <xf numFmtId="0" fontId="2"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justify" vertical="top" wrapText="1"/>
    </xf>
    <xf numFmtId="0" fontId="15" fillId="6" borderId="5"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6" fillId="0" borderId="8" xfId="0" applyFont="1" applyBorder="1" applyAlignment="1">
      <alignment horizontal="justify" vertical="center" wrapText="1"/>
    </xf>
    <xf numFmtId="0" fontId="5" fillId="8" borderId="9" xfId="0" applyFont="1" applyFill="1" applyBorder="1" applyAlignment="1">
      <alignment horizontal="center" vertical="center" wrapText="1"/>
    </xf>
    <xf numFmtId="0" fontId="6" fillId="0" borderId="10" xfId="0" applyFont="1" applyBorder="1" applyAlignment="1">
      <alignment horizontal="justify" vertical="center" wrapText="1"/>
    </xf>
    <xf numFmtId="0" fontId="5" fillId="9" borderId="9"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wrapText="1"/>
    </xf>
    <xf numFmtId="0" fontId="0" fillId="0" borderId="0" xfId="0" pivotButton="1"/>
    <xf numFmtId="0" fontId="0" fillId="0" borderId="0" xfId="0" applyNumberFormat="1"/>
    <xf numFmtId="0" fontId="0" fillId="0" borderId="0" xfId="0" pivotButton="1" applyAlignment="1">
      <alignment horizontal="center" vertical="center"/>
    </xf>
    <xf numFmtId="0" fontId="16" fillId="0" borderId="0" xfId="0" applyFont="1" applyAlignment="1">
      <alignment horizontal="center" vertical="center"/>
    </xf>
    <xf numFmtId="0" fontId="16" fillId="3" borderId="1" xfId="0" applyFont="1" applyFill="1" applyBorder="1" applyAlignment="1">
      <alignment horizontal="center" vertical="center" wrapText="1"/>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0" xfId="0" applyFont="1" applyBorder="1" applyAlignment="1">
      <alignment horizontal="left" vertical="center" wrapText="1"/>
    </xf>
    <xf numFmtId="0" fontId="7" fillId="2" borderId="0" xfId="0" applyFont="1" applyFill="1" applyBorder="1" applyAlignment="1">
      <alignment vertical="center" wrapText="1"/>
    </xf>
    <xf numFmtId="0" fontId="4" fillId="2" borderId="0" xfId="0" applyFont="1" applyFill="1" applyBorder="1" applyAlignment="1">
      <alignment horizontal="center" vertical="top"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0" fillId="0" borderId="0" xfId="0" applyAlignment="1">
      <alignment horizontal="left" vertical="center"/>
    </xf>
    <xf numFmtId="0" fontId="2" fillId="0" borderId="0" xfId="0" applyFont="1" applyAlignment="1">
      <alignment vertical="center" wrapText="1"/>
    </xf>
    <xf numFmtId="0" fontId="18" fillId="0" borderId="0" xfId="0" applyFont="1" applyAlignment="1">
      <alignmen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7"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2" borderId="1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9" fillId="0" borderId="17" xfId="0" applyFont="1" applyBorder="1" applyAlignment="1">
      <alignment horizontal="center" vertic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6" xfId="0" applyFont="1" applyBorder="1" applyAlignment="1">
      <alignment horizontal="center"/>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4" fillId="2" borderId="13"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14" xfId="0" applyFont="1" applyFill="1" applyBorder="1" applyAlignment="1">
      <alignment horizontal="center" vertical="top"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2" xfId="0" applyFont="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6" xfId="0" applyFont="1" applyBorder="1" applyAlignment="1">
      <alignment horizontal="center" vertical="center"/>
    </xf>
  </cellXfs>
  <cellStyles count="2">
    <cellStyle name="Normal" xfId="0" builtinId="0"/>
    <cellStyle name="Normal 4" xfId="1" xr:uid="{B461382D-5BC0-4829-8459-5807EC6DD388}"/>
  </cellStyles>
  <dxfs count="225">
    <dxf>
      <alignment wrapText="1"/>
    </dxf>
    <dxf>
      <alignment horizontal="center"/>
    </dxf>
    <dxf>
      <alignment vertical="center"/>
    </dxf>
    <dxf>
      <alignment wrapText="1"/>
    </dxf>
    <dxf>
      <alignment horizontal="center"/>
    </dxf>
    <dxf>
      <alignment vertical="center"/>
    </dxf>
    <dxf>
      <alignment wrapText="1"/>
    </dxf>
    <dxf>
      <alignment horizontal="center"/>
    </dxf>
    <dxf>
      <alignment vertical="center"/>
    </dxf>
    <dxf>
      <alignment wrapText="1"/>
    </dxf>
    <dxf>
      <alignment horizontal="center"/>
    </dxf>
    <dxf>
      <alignment vertical="center"/>
    </dxf>
    <dxf>
      <alignment wrapText="1"/>
    </dxf>
    <dxf>
      <alignment horizontal="center"/>
    </dxf>
    <dxf>
      <alignment vertical="center"/>
    </dxf>
    <dxf>
      <alignment wrapText="1"/>
    </dxf>
    <dxf>
      <alignment horizontal="center"/>
    </dxf>
    <dxf>
      <alignment vertical="center"/>
    </dxf>
    <dxf>
      <alignment wrapText="1"/>
    </dxf>
    <dxf>
      <alignment horizontal="center"/>
    </dxf>
    <dxf>
      <alignment vertical="center"/>
    </dxf>
    <dxf>
      <alignment wrapText="1"/>
    </dxf>
    <dxf>
      <alignment horizontal="center"/>
    </dxf>
    <dxf>
      <alignment vertical="center"/>
    </dxf>
    <dxf>
      <alignment wrapText="1"/>
    </dxf>
    <dxf>
      <alignment horizontal="center"/>
    </dxf>
    <dxf>
      <alignment vertical="center"/>
    </dxf>
    <dxf>
      <alignment horizont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0"/>
      </font>
      <fill>
        <patternFill>
          <bgColor rgb="FFC00000"/>
        </patternFill>
      </fill>
    </dxf>
    <dxf>
      <fill>
        <patternFill>
          <bgColor rgb="FFFFFF00"/>
        </patternFill>
      </fill>
    </dxf>
    <dxf>
      <fill>
        <patternFill>
          <bgColor rgb="FF92D050"/>
        </patternFill>
      </fill>
    </dxf>
    <dxf>
      <font>
        <color theme="0"/>
      </font>
      <fill>
        <patternFill>
          <bgColor rgb="FFC00000"/>
        </patternFill>
      </fill>
    </dxf>
    <dxf>
      <fill>
        <patternFill>
          <bgColor rgb="FFFFFF00"/>
        </patternFill>
      </fill>
    </dxf>
    <dxf>
      <fill>
        <patternFill>
          <bgColor rgb="FF92D050"/>
        </patternFill>
      </fill>
    </dxf>
    <dxf>
      <font>
        <color theme="0"/>
      </font>
      <fill>
        <patternFill>
          <bgColor rgb="FFC00000"/>
        </patternFill>
      </fill>
    </dxf>
    <dxf>
      <fill>
        <patternFill>
          <bgColor rgb="FFFFFF00"/>
        </patternFill>
      </fill>
    </dxf>
    <dxf>
      <fill>
        <patternFill>
          <bgColor rgb="FF92D050"/>
        </patternFill>
      </fill>
    </dxf>
    <dxf>
      <font>
        <color theme="0"/>
      </font>
      <fill>
        <patternFill>
          <bgColor rgb="FFC00000"/>
        </patternFill>
      </fill>
    </dxf>
    <dxf>
      <fill>
        <patternFill>
          <bgColor rgb="FFFFFF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FF00"/>
        </patternFill>
      </fill>
    </dxf>
    <dxf>
      <fill>
        <patternFill>
          <bgColor rgb="FF92D050"/>
        </patternFill>
      </fill>
    </dxf>
    <dxf>
      <font>
        <color theme="0"/>
      </font>
      <fill>
        <patternFill>
          <bgColor rgb="FFC0000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5.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6.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7.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9.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0.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1.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3.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4.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5.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1.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32.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3.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35.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6.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7.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9.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40.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41.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4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4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INFORMACIÓN.xlsx]Graficas consolidado!TablaDinámica1</c:name>
    <c:fmtId val="16"/>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'Graficas consolidado'!$B$8</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'Graficas consolidado'!$A$9:$A$14</c:f>
              <c:strCache>
                <c:ptCount val="5"/>
                <c:pt idx="0">
                  <c:v>Información</c:v>
                </c:pt>
                <c:pt idx="1">
                  <c:v>Servicio de TI</c:v>
                </c:pt>
                <c:pt idx="2">
                  <c:v>Sistema de Información</c:v>
                </c:pt>
                <c:pt idx="3">
                  <c:v>Software</c:v>
                </c:pt>
                <c:pt idx="4">
                  <c:v>Hardware</c:v>
                </c:pt>
              </c:strCache>
            </c:strRef>
          </c:cat>
          <c:val>
            <c:numRef>
              <c:f>'Graficas consolidado'!$B$9:$B$14</c:f>
              <c:numCache>
                <c:formatCode>General</c:formatCode>
                <c:ptCount val="5"/>
                <c:pt idx="0">
                  <c:v>462</c:v>
                </c:pt>
                <c:pt idx="1">
                  <c:v>21</c:v>
                </c:pt>
                <c:pt idx="2">
                  <c:v>22</c:v>
                </c:pt>
                <c:pt idx="3">
                  <c:v>14</c:v>
                </c:pt>
                <c:pt idx="4">
                  <c:v>15</c:v>
                </c:pt>
              </c:numCache>
            </c:numRef>
          </c:val>
          <c:smooth val="0"/>
          <c:extLst>
            <c:ext xmlns:c16="http://schemas.microsoft.com/office/drawing/2014/chart" uri="{C3380CC4-5D6E-409C-BE32-E72D297353CC}">
              <c16:uniqueId val="{00000000-02F5-4C19-971F-FB9CF8A99148}"/>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INFORMACIÓN.xlsx]Graficas consolidado!TablaDinámica4</c:name>
    <c:fmtId val="11"/>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'Graficas consolidado'!$B$25</c:f>
              <c:strCache>
                <c:ptCount val="1"/>
                <c:pt idx="0">
                  <c:v>Total</c:v>
                </c:pt>
              </c:strCache>
            </c:strRef>
          </c:tx>
          <c:dPt>
            <c:idx val="0"/>
            <c:bubble3D val="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D07-4F56-8F59-75298703775A}"/>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D07-4F56-8F59-75298703775A}"/>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D07-4F56-8F59-75298703775A}"/>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'Graficas consolidado'!$A$26:$A$29</c:f>
              <c:strCache>
                <c:ptCount val="3"/>
                <c:pt idx="0">
                  <c:v>Alto</c:v>
                </c:pt>
                <c:pt idx="1">
                  <c:v>Bajo</c:v>
                </c:pt>
                <c:pt idx="2">
                  <c:v>Medio</c:v>
                </c:pt>
              </c:strCache>
            </c:strRef>
          </c:cat>
          <c:val>
            <c:numRef>
              <c:f>'Graficas consolidado'!$B$26:$B$29</c:f>
              <c:numCache>
                <c:formatCode>General</c:formatCode>
                <c:ptCount val="3"/>
                <c:pt idx="0">
                  <c:v>49</c:v>
                </c:pt>
                <c:pt idx="1">
                  <c:v>412</c:v>
                </c:pt>
                <c:pt idx="2">
                  <c:v>73</c:v>
                </c:pt>
              </c:numCache>
            </c:numRef>
          </c:val>
          <c:extLst>
            <c:ext xmlns:c16="http://schemas.microsoft.com/office/drawing/2014/chart" uri="{C3380CC4-5D6E-409C-BE32-E72D297353CC}">
              <c16:uniqueId val="{00000006-2D07-4F56-8F59-75298703775A}"/>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INFORMACIÓN.xlsx]Graficas consolidado!TablaDinámica5</c:name>
    <c:fmtId val="20"/>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'Graficas consolidado'!$B$43</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'Graficas consolidado'!$A$44:$A$49</c:f>
              <c:strCache>
                <c:ptCount val="5"/>
                <c:pt idx="0">
                  <c:v>N/A</c:v>
                </c:pt>
                <c:pt idx="1">
                  <c:v>Público</c:v>
                </c:pt>
                <c:pt idx="2">
                  <c:v>Semiprivado</c:v>
                </c:pt>
                <c:pt idx="3">
                  <c:v>Privado</c:v>
                </c:pt>
                <c:pt idx="4">
                  <c:v>Sensible</c:v>
                </c:pt>
              </c:strCache>
            </c:strRef>
          </c:cat>
          <c:val>
            <c:numRef>
              <c:f>'Graficas consolidado'!$B$44:$B$49</c:f>
              <c:numCache>
                <c:formatCode>General</c:formatCode>
                <c:ptCount val="5"/>
                <c:pt idx="0">
                  <c:v>363</c:v>
                </c:pt>
                <c:pt idx="1">
                  <c:v>117</c:v>
                </c:pt>
                <c:pt idx="2">
                  <c:v>44</c:v>
                </c:pt>
                <c:pt idx="3">
                  <c:v>4</c:v>
                </c:pt>
                <c:pt idx="4">
                  <c:v>6</c:v>
                </c:pt>
              </c:numCache>
            </c:numRef>
          </c:val>
          <c:extLst>
            <c:ext xmlns:c16="http://schemas.microsoft.com/office/drawing/2014/chart" uri="{C3380CC4-5D6E-409C-BE32-E72D297353CC}">
              <c16:uniqueId val="{00000000-F357-4E17-A1C4-AF907ACD580E}"/>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INFORMACIÓN.xlsx]Graficas consolidado!TablaDinámica6</c:name>
    <c:fmtId val="10"/>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'Graficas consolidado'!$B$60</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7AD7-4D22-B613-478F54408B13}"/>
              </c:ext>
            </c:extLst>
          </c:dPt>
          <c:dPt>
            <c:idx val="1"/>
            <c:invertIfNegative val="0"/>
            <c:bubble3D val="0"/>
            <c:extLst>
              <c:ext xmlns:c16="http://schemas.microsoft.com/office/drawing/2014/chart" uri="{C3380CC4-5D6E-409C-BE32-E72D297353CC}">
                <c16:uniqueId val="{00000001-7AD7-4D22-B613-478F54408B13}"/>
              </c:ext>
            </c:extLst>
          </c:dPt>
          <c:dPt>
            <c:idx val="2"/>
            <c:invertIfNegative val="0"/>
            <c:bubble3D val="0"/>
            <c:extLst>
              <c:ext xmlns:c16="http://schemas.microsoft.com/office/drawing/2014/chart" uri="{C3380CC4-5D6E-409C-BE32-E72D297353CC}">
                <c16:uniqueId val="{00000002-7AD7-4D22-B613-478F54408B13}"/>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AD7-4D22-B613-478F54408B13}"/>
                </c:ext>
              </c:extLst>
            </c:dLbl>
            <c:dLbl>
              <c:idx val="1"/>
              <c:layout>
                <c:manualLayout>
                  <c:x val="6.1111111111111109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AD7-4D22-B613-478F54408B13}"/>
                </c:ext>
              </c:extLst>
            </c:dLbl>
            <c:dLbl>
              <c:idx val="2"/>
              <c:layout>
                <c:manualLayout>
                  <c:x val="4.444444444444444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AD7-4D22-B613-478F54408B1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'Graficas consolidado'!$A$61:$A$64</c:f>
              <c:strCache>
                <c:ptCount val="3"/>
                <c:pt idx="0">
                  <c:v>Público</c:v>
                </c:pt>
                <c:pt idx="1">
                  <c:v>Público Clasificado</c:v>
                </c:pt>
                <c:pt idx="2">
                  <c:v>Público Reservado</c:v>
                </c:pt>
              </c:strCache>
            </c:strRef>
          </c:cat>
          <c:val>
            <c:numRef>
              <c:f>'Graficas consolidado'!$B$61:$B$64</c:f>
              <c:numCache>
                <c:formatCode>General</c:formatCode>
                <c:ptCount val="3"/>
                <c:pt idx="0">
                  <c:v>468</c:v>
                </c:pt>
                <c:pt idx="1">
                  <c:v>35</c:v>
                </c:pt>
                <c:pt idx="2">
                  <c:v>31</c:v>
                </c:pt>
              </c:numCache>
            </c:numRef>
          </c:val>
          <c:extLst>
            <c:ext xmlns:c16="http://schemas.microsoft.com/office/drawing/2014/chart" uri="{C3380CC4-5D6E-409C-BE32-E72D297353CC}">
              <c16:uniqueId val="{00000003-7AD7-4D22-B613-478F54408B13}"/>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INFORMACIÓN.xlsx]Admin recursos financieros!TablaDinámica1</c:name>
    <c:fmtId val="17"/>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'Admin recursos financieros'!$B$9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'Admin recursos financieros'!$A$10:$A$13</c:f>
              <c:strCache>
                <c:ptCount val="3"/>
                <c:pt idx="0">
                  <c:v>Información</c:v>
                </c:pt>
                <c:pt idx="1">
                  <c:v>Servicio de TI</c:v>
                </c:pt>
                <c:pt idx="2">
                  <c:v>Sistema de Información</c:v>
                </c:pt>
              </c:strCache>
            </c:strRef>
          </c:cat>
          <c:val>
            <c:numRef>
              <c:f>'Admin recursos financieros'!$B$10:$B$13</c:f>
              <c:numCache>
                <c:formatCode>General</c:formatCode>
                <c:ptCount val="3"/>
                <c:pt idx="0">
                  <c:v>35</c:v>
                </c:pt>
                <c:pt idx="1">
                  <c:v>2</c:v>
                </c:pt>
                <c:pt idx="2">
                  <c:v>2</c:v>
                </c:pt>
              </c:numCache>
            </c:numRef>
          </c:val>
          <c:smooth val="0"/>
          <c:extLst>
            <c:ext xmlns:c16="http://schemas.microsoft.com/office/drawing/2014/chart" uri="{C3380CC4-5D6E-409C-BE32-E72D297353CC}">
              <c16:uniqueId val="{00000000-92C8-43E7-ACAF-F212FFEA0666}"/>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INFORMACIÓN.xlsx]Admin recursos financieros!TablaDinámica4</c:name>
    <c:fmtId val="16"/>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'Admin recursos financieros'!$B$26</c:f>
              <c:strCache>
                <c:ptCount val="1"/>
                <c:pt idx="0">
                  <c:v>Total</c:v>
                </c:pt>
              </c:strCache>
            </c:strRef>
          </c:tx>
          <c:dPt>
            <c:idx val="0"/>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CBC-4D9A-B2B8-389AE95CEDE7}"/>
              </c:ext>
            </c:extLst>
          </c:dPt>
          <c:dPt>
            <c:idx val="1"/>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CBC-4D9A-B2B8-389AE95CEDE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CBC-4D9A-B2B8-389AE95CEDE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6="http://schemas.microsoft.com/office/drawing/2014/chart" uri="{C3380CC4-5D6E-409C-BE32-E72D297353CC}">
                  <c16:uniqueId val="{00000001-4CBC-4D9A-B2B8-389AE95CEDE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6="http://schemas.microsoft.com/office/drawing/2014/chart" uri="{C3380CC4-5D6E-409C-BE32-E72D297353CC}">
                  <c16:uniqueId val="{00000003-4CBC-4D9A-B2B8-389AE95CEDE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'Admin recursos financieros'!$A$27:$A$29</c:f>
              <c:strCache>
                <c:ptCount val="2"/>
                <c:pt idx="0">
                  <c:v>Bajo</c:v>
                </c:pt>
                <c:pt idx="1">
                  <c:v>Medio</c:v>
                </c:pt>
              </c:strCache>
            </c:strRef>
          </c:cat>
          <c:val>
            <c:numRef>
              <c:f>'Admin recursos financieros'!$B$27:$B$29</c:f>
              <c:numCache>
                <c:formatCode>General</c:formatCode>
                <c:ptCount val="2"/>
                <c:pt idx="0">
                  <c:v>32</c:v>
                </c:pt>
                <c:pt idx="1">
                  <c:v>7</c:v>
                </c:pt>
              </c:numCache>
            </c:numRef>
          </c:val>
          <c:extLst>
            <c:ext xmlns:c16="http://schemas.microsoft.com/office/drawing/2014/chart" uri="{C3380CC4-5D6E-409C-BE32-E72D297353CC}">
              <c16:uniqueId val="{00000006-4CBC-4D9A-B2B8-389AE95CEDE7}"/>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INFORMACIÓN.xlsx]Admin recursos financieros!TablaDinámica5</c:name>
    <c:fmtId val="26"/>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'Admin recursos financieros'!$B$44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'Admin recursos financieros'!$A$45:$A$48</c:f>
              <c:strCache>
                <c:ptCount val="3"/>
                <c:pt idx="0">
                  <c:v>N/A</c:v>
                </c:pt>
                <c:pt idx="1">
                  <c:v>Público</c:v>
                </c:pt>
                <c:pt idx="2">
                  <c:v>Semiprivado</c:v>
                </c:pt>
              </c:strCache>
            </c:strRef>
          </c:cat>
          <c:val>
            <c:numRef>
              <c:f>'Admin recursos financieros'!$B$45:$B$48</c:f>
              <c:numCache>
                <c:formatCode>General</c:formatCode>
                <c:ptCount val="3"/>
                <c:pt idx="0">
                  <c:v>28</c:v>
                </c:pt>
                <c:pt idx="1">
                  <c:v>8</c:v>
                </c:pt>
                <c:pt idx="2">
                  <c:v>3</c:v>
                </c:pt>
              </c:numCache>
            </c:numRef>
          </c:val>
          <c:extLst>
            <c:ext xmlns:c16="http://schemas.microsoft.com/office/drawing/2014/chart" uri="{C3380CC4-5D6E-409C-BE32-E72D297353CC}">
              <c16:uniqueId val="{00000000-5F0C-4603-9615-076E1A6A3DE0}"/>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INFORMACIÓN.xlsx]Admin recursos financieros!TablaDinámica6</c:name>
    <c:fmtId val="17"/>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'Admin recursos financieros'!$B$61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spPr>
              <a:pattFill prst="narHorz">
                <a:fgClr>
                  <a:schemeClr val="accent1"/>
                </a:fgClr>
                <a:bgClr>
                  <a:schemeClr val="accent1">
                    <a:lumMod val="20000"/>
                    <a:lumOff val="80000"/>
                  </a:schemeClr>
                </a:bgClr>
              </a:pattFill>
              <a:ln>
                <a:noFill/>
              </a:ln>
              <a:effectLst>
                <a:innerShdw blurRad="114300">
                  <a:schemeClr val="accent1"/>
                </a:innerShdw>
              </a:effectLst>
            </c:spPr>
            <c:extLst>
              <c:ext xmlns:c16="http://schemas.microsoft.com/office/drawing/2014/chart" uri="{C3380CC4-5D6E-409C-BE32-E72D297353CC}">
                <c16:uniqueId val="{00000001-F01F-4EE6-AF96-086B1C1AE656}"/>
              </c:ext>
            </c:extLst>
          </c:dPt>
          <c:dPt>
            <c:idx val="1"/>
            <c:invertIfNegative val="0"/>
            <c:bubble3D val="0"/>
            <c:extLst>
              <c:ext xmlns:c16="http://schemas.microsoft.com/office/drawing/2014/chart" uri="{C3380CC4-5D6E-409C-BE32-E72D297353CC}">
                <c16:uniqueId val="{00000002-F01F-4EE6-AF96-086B1C1AE656}"/>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1F-4EE6-AF96-086B1C1AE656}"/>
                </c:ext>
              </c:extLst>
            </c:dLbl>
            <c:dLbl>
              <c:idx val="1"/>
              <c:layout>
                <c:manualLayout>
                  <c:x val="6.1111111111111109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1F-4EE6-AF96-086B1C1AE65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'Admin recursos financieros'!$A$62:$A$64</c:f>
              <c:strCache>
                <c:ptCount val="2"/>
                <c:pt idx="0">
                  <c:v>Público</c:v>
                </c:pt>
                <c:pt idx="1">
                  <c:v>Público Clasificado</c:v>
                </c:pt>
              </c:strCache>
            </c:strRef>
          </c:cat>
          <c:val>
            <c:numRef>
              <c:f>'Admin recursos financieros'!$B$62:$B$64</c:f>
              <c:numCache>
                <c:formatCode>General</c:formatCode>
                <c:ptCount val="2"/>
                <c:pt idx="0">
                  <c:v>37</c:v>
                </c:pt>
                <c:pt idx="1">
                  <c:v>2</c:v>
                </c:pt>
              </c:numCache>
            </c:numRef>
          </c:val>
          <c:extLst>
            <c:ext xmlns:c16="http://schemas.microsoft.com/office/drawing/2014/chart" uri="{C3380CC4-5D6E-409C-BE32-E72D297353CC}">
              <c16:uniqueId val="{00000003-F01F-4EE6-AF96-086B1C1AE656}"/>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INFORMACIÓN.xlsx]Adquisiciones y sumnistro!TablaDinámica1</c:name>
    <c:fmtId val="23"/>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'Adquisiciones y sumnistro'!$B$9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'Adquisiciones y sumnistro'!$A$10:$A$12</c:f>
              <c:strCache>
                <c:ptCount val="2"/>
                <c:pt idx="0">
                  <c:v>Información</c:v>
                </c:pt>
                <c:pt idx="1">
                  <c:v>Sistema de Información</c:v>
                </c:pt>
              </c:strCache>
            </c:strRef>
          </c:cat>
          <c:val>
            <c:numRef>
              <c:f>'Adquisiciones y sumnistro'!$B$10:$B$12</c:f>
              <c:numCache>
                <c:formatCode>General</c:formatCode>
                <c:ptCount val="2"/>
                <c:pt idx="0">
                  <c:v>76</c:v>
                </c:pt>
                <c:pt idx="1">
                  <c:v>2</c:v>
                </c:pt>
              </c:numCache>
            </c:numRef>
          </c:val>
          <c:smooth val="0"/>
          <c:extLst>
            <c:ext xmlns:c16="http://schemas.microsoft.com/office/drawing/2014/chart" uri="{C3380CC4-5D6E-409C-BE32-E72D297353CC}">
              <c16:uniqueId val="{00000000-0455-4C52-9761-E91ADD2B8C7F}"/>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INFORMACIÓN.xlsx]Adquisiciones y sumnistro!TablaDinámica4</c:name>
    <c:fmtId val="25"/>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'Adquisiciones y sumnistro'!$B$26</c:f>
              <c:strCache>
                <c:ptCount val="1"/>
                <c:pt idx="0">
                  <c:v>Total</c:v>
                </c:pt>
              </c:strCache>
            </c:strRef>
          </c:tx>
          <c:dPt>
            <c:idx val="0"/>
            <c:bubble3D val="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839-48A5-BBFD-2C877EF92740}"/>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839-48A5-BBFD-2C877EF92740}"/>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839-48A5-BBFD-2C877EF92740}"/>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'Adquisiciones y sumnistro'!$A$27:$A$30</c:f>
              <c:strCache>
                <c:ptCount val="3"/>
                <c:pt idx="0">
                  <c:v>Alto</c:v>
                </c:pt>
                <c:pt idx="1">
                  <c:v>Bajo</c:v>
                </c:pt>
                <c:pt idx="2">
                  <c:v>Medio</c:v>
                </c:pt>
              </c:strCache>
            </c:strRef>
          </c:cat>
          <c:val>
            <c:numRef>
              <c:f>'Adquisiciones y sumnistro'!$B$27:$B$30</c:f>
              <c:numCache>
                <c:formatCode>General</c:formatCode>
                <c:ptCount val="3"/>
                <c:pt idx="0">
                  <c:v>2</c:v>
                </c:pt>
                <c:pt idx="1">
                  <c:v>63</c:v>
                </c:pt>
                <c:pt idx="2">
                  <c:v>13</c:v>
                </c:pt>
              </c:numCache>
            </c:numRef>
          </c:val>
          <c:extLst>
            <c:ext xmlns:c16="http://schemas.microsoft.com/office/drawing/2014/chart" uri="{C3380CC4-5D6E-409C-BE32-E72D297353CC}">
              <c16:uniqueId val="{00000006-D839-48A5-BBFD-2C877EF92740}"/>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INFORMACIÓN.xlsx]Adquisiciones y sumnistro!TablaDinámica5</c:name>
    <c:fmtId val="32"/>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'Adquisiciones y sumnistro'!$B$44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'Adquisiciones y sumnistro'!$A$45:$A$47</c:f>
              <c:strCache>
                <c:ptCount val="2"/>
                <c:pt idx="0">
                  <c:v>N/A</c:v>
                </c:pt>
                <c:pt idx="1">
                  <c:v>Público</c:v>
                </c:pt>
              </c:strCache>
            </c:strRef>
          </c:cat>
          <c:val>
            <c:numRef>
              <c:f>'Adquisiciones y sumnistro'!$B$45:$B$47</c:f>
              <c:numCache>
                <c:formatCode>General</c:formatCode>
                <c:ptCount val="2"/>
                <c:pt idx="0">
                  <c:v>59</c:v>
                </c:pt>
                <c:pt idx="1">
                  <c:v>19</c:v>
                </c:pt>
              </c:numCache>
            </c:numRef>
          </c:val>
          <c:extLst>
            <c:ext xmlns:c16="http://schemas.microsoft.com/office/drawing/2014/chart" uri="{C3380CC4-5D6E-409C-BE32-E72D297353CC}">
              <c16:uniqueId val="{00000000-E96C-4616-A096-3D0F8D21D218}"/>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INFORMACIÓN.xlsx]Adquisiciones y sumnistro!TablaDinámica6</c:name>
    <c:fmtId val="22"/>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'Adquisiciones y sumnistro'!$B$61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9B63-428D-85CA-706C936EA2B8}"/>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63-428D-85CA-706C936EA2B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'Adquisiciones y sumnistro'!$A$62:$A$63</c:f>
              <c:strCache>
                <c:ptCount val="1"/>
                <c:pt idx="0">
                  <c:v>Público</c:v>
                </c:pt>
              </c:strCache>
            </c:strRef>
          </c:cat>
          <c:val>
            <c:numRef>
              <c:f>'Adquisiciones y sumnistro'!$B$62:$B$63</c:f>
              <c:numCache>
                <c:formatCode>General</c:formatCode>
                <c:ptCount val="1"/>
                <c:pt idx="0">
                  <c:v>78</c:v>
                </c:pt>
              </c:numCache>
            </c:numRef>
          </c:val>
          <c:extLst>
            <c:ext xmlns:c16="http://schemas.microsoft.com/office/drawing/2014/chart" uri="{C3380CC4-5D6E-409C-BE32-E72D297353CC}">
              <c16:uniqueId val="{00000001-9B63-428D-85CA-706C936EA2B8}"/>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de la información tics!TablaDinámica1</c:name>
    <c:fmtId val="24"/>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'Gestión de la información tics'!$B$9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'Gestión de la información tics'!$A$10:$A$15</c:f>
              <c:strCache>
                <c:ptCount val="5"/>
                <c:pt idx="0">
                  <c:v>Información</c:v>
                </c:pt>
                <c:pt idx="1">
                  <c:v>Servicio de TI</c:v>
                </c:pt>
                <c:pt idx="2">
                  <c:v>Sistema de Información</c:v>
                </c:pt>
                <c:pt idx="3">
                  <c:v>Software</c:v>
                </c:pt>
                <c:pt idx="4">
                  <c:v>Hardware</c:v>
                </c:pt>
              </c:strCache>
            </c:strRef>
          </c:cat>
          <c:val>
            <c:numRef>
              <c:f>'Gestión de la información tics'!$B$10:$B$15</c:f>
              <c:numCache>
                <c:formatCode>General</c:formatCode>
                <c:ptCount val="5"/>
                <c:pt idx="0">
                  <c:v>80</c:v>
                </c:pt>
                <c:pt idx="1">
                  <c:v>3</c:v>
                </c:pt>
                <c:pt idx="2">
                  <c:v>6</c:v>
                </c:pt>
                <c:pt idx="3">
                  <c:v>6</c:v>
                </c:pt>
                <c:pt idx="4">
                  <c:v>15</c:v>
                </c:pt>
              </c:numCache>
            </c:numRef>
          </c:val>
          <c:smooth val="0"/>
          <c:extLst>
            <c:ext xmlns:c16="http://schemas.microsoft.com/office/drawing/2014/chart" uri="{C3380CC4-5D6E-409C-BE32-E72D297353CC}">
              <c16:uniqueId val="{00000000-A02C-4D53-AA51-72D2C28DFBA5}"/>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de la información tics!TablaDinámica4</c:name>
    <c:fmtId val="26"/>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'Gestión de la información tics'!$B$26</c:f>
              <c:strCache>
                <c:ptCount val="1"/>
                <c:pt idx="0">
                  <c:v>Total</c:v>
                </c:pt>
              </c:strCache>
            </c:strRef>
          </c:tx>
          <c:dPt>
            <c:idx val="0"/>
            <c:bubble3D val="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DDB-4850-BAF2-A473DE9559A7}"/>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DDB-4850-BAF2-A473DE9559A7}"/>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DDB-4850-BAF2-A473DE9559A7}"/>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'Gestión de la información tics'!$A$27:$A$30</c:f>
              <c:strCache>
                <c:ptCount val="3"/>
                <c:pt idx="0">
                  <c:v>Alto</c:v>
                </c:pt>
                <c:pt idx="1">
                  <c:v>Bajo</c:v>
                </c:pt>
                <c:pt idx="2">
                  <c:v>Medio</c:v>
                </c:pt>
              </c:strCache>
            </c:strRef>
          </c:cat>
          <c:val>
            <c:numRef>
              <c:f>'Gestión de la información tics'!$B$27:$B$30</c:f>
              <c:numCache>
                <c:formatCode>General</c:formatCode>
                <c:ptCount val="3"/>
                <c:pt idx="0">
                  <c:v>24</c:v>
                </c:pt>
                <c:pt idx="1">
                  <c:v>70</c:v>
                </c:pt>
                <c:pt idx="2">
                  <c:v>16</c:v>
                </c:pt>
              </c:numCache>
            </c:numRef>
          </c:val>
          <c:extLst>
            <c:ext xmlns:c16="http://schemas.microsoft.com/office/drawing/2014/chart" uri="{C3380CC4-5D6E-409C-BE32-E72D297353CC}">
              <c16:uniqueId val="{00000006-1DDB-4850-BAF2-A473DE9559A7}"/>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INFORMACIÓN.xlsx]Gestión de la información tics!TablaDinámica5</c:name>
    <c:fmtId val="33"/>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'Gestión de la información tics'!$B$44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'Gestión de la información tics'!$A$45:$A$48</c:f>
              <c:strCache>
                <c:ptCount val="3"/>
                <c:pt idx="0">
                  <c:v>N/A</c:v>
                </c:pt>
                <c:pt idx="1">
                  <c:v>Público</c:v>
                </c:pt>
                <c:pt idx="2">
                  <c:v>Semiprivado</c:v>
                </c:pt>
              </c:strCache>
            </c:strRef>
          </c:cat>
          <c:val>
            <c:numRef>
              <c:f>'Gestión de la información tics'!$B$45:$B$48</c:f>
              <c:numCache>
                <c:formatCode>General</c:formatCode>
                <c:ptCount val="3"/>
                <c:pt idx="0">
                  <c:v>72</c:v>
                </c:pt>
                <c:pt idx="1">
                  <c:v>29</c:v>
                </c:pt>
                <c:pt idx="2">
                  <c:v>9</c:v>
                </c:pt>
              </c:numCache>
            </c:numRef>
          </c:val>
          <c:extLst>
            <c:ext xmlns:c16="http://schemas.microsoft.com/office/drawing/2014/chart" uri="{C3380CC4-5D6E-409C-BE32-E72D297353CC}">
              <c16:uniqueId val="{00000000-C56C-4486-AD86-80DCBB851179}"/>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de la información tics!TablaDinámica6</c:name>
    <c:fmtId val="23"/>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'Gestión de la información tics'!$B$61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20D1-48C3-AFCF-C18D23FE6357}"/>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0D1-48C3-AFCF-C18D23FE635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'Gestión de la información tics'!$A$62:$A$65</c:f>
              <c:strCache>
                <c:ptCount val="3"/>
                <c:pt idx="0">
                  <c:v>Público</c:v>
                </c:pt>
                <c:pt idx="1">
                  <c:v>Público Clasificado</c:v>
                </c:pt>
                <c:pt idx="2">
                  <c:v>Público Reservado</c:v>
                </c:pt>
              </c:strCache>
            </c:strRef>
          </c:cat>
          <c:val>
            <c:numRef>
              <c:f>'Gestión de la información tics'!$B$62:$B$65</c:f>
              <c:numCache>
                <c:formatCode>General</c:formatCode>
                <c:ptCount val="3"/>
                <c:pt idx="0">
                  <c:v>85</c:v>
                </c:pt>
                <c:pt idx="1">
                  <c:v>8</c:v>
                </c:pt>
                <c:pt idx="2">
                  <c:v>17</c:v>
                </c:pt>
              </c:numCache>
            </c:numRef>
          </c:val>
          <c:extLst>
            <c:ext xmlns:c16="http://schemas.microsoft.com/office/drawing/2014/chart" uri="{C3380CC4-5D6E-409C-BE32-E72D297353CC}">
              <c16:uniqueId val="{00000001-20D1-48C3-AFCF-C18D23FE6357}"/>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Jurídica!TablaDinámica1</c:name>
    <c:fmtId val="25"/>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'Gestión Jurídica'!$B$9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'Gestión Jurídica'!$A$10:$A$11</c:f>
              <c:strCache>
                <c:ptCount val="1"/>
                <c:pt idx="0">
                  <c:v>Información</c:v>
                </c:pt>
              </c:strCache>
            </c:strRef>
          </c:cat>
          <c:val>
            <c:numRef>
              <c:f>'Gestión Jurídica'!$B$10:$B$11</c:f>
              <c:numCache>
                <c:formatCode>General</c:formatCode>
                <c:ptCount val="1"/>
                <c:pt idx="0">
                  <c:v>7</c:v>
                </c:pt>
              </c:numCache>
            </c:numRef>
          </c:val>
          <c:smooth val="0"/>
          <c:extLst>
            <c:ext xmlns:c16="http://schemas.microsoft.com/office/drawing/2014/chart" uri="{C3380CC4-5D6E-409C-BE32-E72D297353CC}">
              <c16:uniqueId val="{00000000-0D0B-497C-AFAB-86D6A9216976}"/>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Jurídica!TablaDinámica4</c:name>
    <c:fmtId val="27"/>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1"/>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'Gestión Jurídica'!$B$26</c:f>
              <c:strCache>
                <c:ptCount val="1"/>
                <c:pt idx="0">
                  <c:v>Total</c:v>
                </c:pt>
              </c:strCache>
            </c:strRef>
          </c:tx>
          <c:dPt>
            <c:idx val="0"/>
            <c:bubble3D val="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E56-4662-9B54-784ABAF4C42A}"/>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E56-4662-9B54-784ABAF4C42A}"/>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E56-4662-9B54-784ABAF4C42A}"/>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'Gestión Jurídica'!$A$27:$A$30</c:f>
              <c:strCache>
                <c:ptCount val="3"/>
                <c:pt idx="0">
                  <c:v>Alto</c:v>
                </c:pt>
                <c:pt idx="1">
                  <c:v>Bajo</c:v>
                </c:pt>
                <c:pt idx="2">
                  <c:v>Medio</c:v>
                </c:pt>
              </c:strCache>
            </c:strRef>
          </c:cat>
          <c:val>
            <c:numRef>
              <c:f>'Gestión Jurídica'!$B$27:$B$30</c:f>
              <c:numCache>
                <c:formatCode>General</c:formatCode>
                <c:ptCount val="3"/>
                <c:pt idx="0">
                  <c:v>3</c:v>
                </c:pt>
                <c:pt idx="1">
                  <c:v>2</c:v>
                </c:pt>
                <c:pt idx="2">
                  <c:v>2</c:v>
                </c:pt>
              </c:numCache>
            </c:numRef>
          </c:val>
          <c:extLst>
            <c:ext xmlns:c16="http://schemas.microsoft.com/office/drawing/2014/chart" uri="{C3380CC4-5D6E-409C-BE32-E72D297353CC}">
              <c16:uniqueId val="{00000006-8E56-4662-9B54-784ABAF4C42A}"/>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INFORMACIÓN.xlsx]Gestión Jurídica!TablaDinámica5</c:name>
    <c:fmtId val="34"/>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'Gestión Jurídica'!$B$44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'Gestión Jurídica'!$A$45:$A$49</c:f>
              <c:strCache>
                <c:ptCount val="4"/>
                <c:pt idx="0">
                  <c:v>N/A</c:v>
                </c:pt>
                <c:pt idx="1">
                  <c:v>Público</c:v>
                </c:pt>
                <c:pt idx="2">
                  <c:v>Privado</c:v>
                </c:pt>
                <c:pt idx="3">
                  <c:v>Sensible</c:v>
                </c:pt>
              </c:strCache>
            </c:strRef>
          </c:cat>
          <c:val>
            <c:numRef>
              <c:f>'Gestión Jurídica'!$B$45:$B$49</c:f>
              <c:numCache>
                <c:formatCode>General</c:formatCode>
                <c:ptCount val="4"/>
                <c:pt idx="0">
                  <c:v>1</c:v>
                </c:pt>
                <c:pt idx="1">
                  <c:v>1</c:v>
                </c:pt>
                <c:pt idx="2">
                  <c:v>3</c:v>
                </c:pt>
                <c:pt idx="3">
                  <c:v>2</c:v>
                </c:pt>
              </c:numCache>
            </c:numRef>
          </c:val>
          <c:extLst>
            <c:ext xmlns:c16="http://schemas.microsoft.com/office/drawing/2014/chart" uri="{C3380CC4-5D6E-409C-BE32-E72D297353CC}">
              <c16:uniqueId val="{00000000-1FA9-4FF7-AE1F-A431C7264B3F}"/>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Jurídica!TablaDinámica6</c:name>
    <c:fmtId val="24"/>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'Gestión Jurídica'!$B$61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spPr>
              <a:pattFill prst="narHorz">
                <a:fgClr>
                  <a:schemeClr val="accent1"/>
                </a:fgClr>
                <a:bgClr>
                  <a:schemeClr val="accent1">
                    <a:lumMod val="20000"/>
                    <a:lumOff val="80000"/>
                  </a:schemeClr>
                </a:bgClr>
              </a:pattFill>
              <a:ln>
                <a:noFill/>
              </a:ln>
              <a:effectLst>
                <a:innerShdw blurRad="114300">
                  <a:schemeClr val="accent1"/>
                </a:innerShdw>
              </a:effectLst>
            </c:spPr>
            <c:extLst>
              <c:ext xmlns:c16="http://schemas.microsoft.com/office/drawing/2014/chart" uri="{C3380CC4-5D6E-409C-BE32-E72D297353CC}">
                <c16:uniqueId val="{00000000-F46D-41DB-B46E-F2871FF4A832}"/>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6D-41DB-B46E-F2871FF4A8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'Gestión Jurídica'!$A$62:$A$65</c:f>
              <c:strCache>
                <c:ptCount val="3"/>
                <c:pt idx="0">
                  <c:v>Público</c:v>
                </c:pt>
                <c:pt idx="1">
                  <c:v>Público Clasificado</c:v>
                </c:pt>
                <c:pt idx="2">
                  <c:v>Público Reservado</c:v>
                </c:pt>
              </c:strCache>
            </c:strRef>
          </c:cat>
          <c:val>
            <c:numRef>
              <c:f>'Gestión Jurídica'!$B$62:$B$65</c:f>
              <c:numCache>
                <c:formatCode>General</c:formatCode>
                <c:ptCount val="3"/>
                <c:pt idx="0">
                  <c:v>2</c:v>
                </c:pt>
                <c:pt idx="1">
                  <c:v>2</c:v>
                </c:pt>
                <c:pt idx="2">
                  <c:v>3</c:v>
                </c:pt>
              </c:numCache>
            </c:numRef>
          </c:val>
          <c:extLst>
            <c:ext xmlns:c16="http://schemas.microsoft.com/office/drawing/2014/chart" uri="{C3380CC4-5D6E-409C-BE32-E72D297353CC}">
              <c16:uniqueId val="{00000001-F46D-41DB-B46E-F2871FF4A832}"/>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INFORMACIÓN.xlsx]Admin de vivienda fiscal!TablaDinámica1</c:name>
    <c:fmtId val="27"/>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'Admin de vivienda fiscal'!$B$9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'Admin de vivienda fiscal'!$A$10:$A$13</c:f>
              <c:strCache>
                <c:ptCount val="3"/>
                <c:pt idx="0">
                  <c:v>Información</c:v>
                </c:pt>
                <c:pt idx="1">
                  <c:v>Servicio de TI</c:v>
                </c:pt>
                <c:pt idx="2">
                  <c:v>Sistema de Información</c:v>
                </c:pt>
              </c:strCache>
            </c:strRef>
          </c:cat>
          <c:val>
            <c:numRef>
              <c:f>'Admin de vivienda fiscal'!$B$10:$B$13</c:f>
              <c:numCache>
                <c:formatCode>General</c:formatCode>
                <c:ptCount val="3"/>
                <c:pt idx="0">
                  <c:v>70</c:v>
                </c:pt>
                <c:pt idx="1">
                  <c:v>1</c:v>
                </c:pt>
                <c:pt idx="2">
                  <c:v>6</c:v>
                </c:pt>
              </c:numCache>
            </c:numRef>
          </c:val>
          <c:smooth val="0"/>
          <c:extLst>
            <c:ext xmlns:c16="http://schemas.microsoft.com/office/drawing/2014/chart" uri="{C3380CC4-5D6E-409C-BE32-E72D297353CC}">
              <c16:uniqueId val="{00000000-DA42-4A26-A582-9FCF04ED81B1}"/>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INFORMACIÓN.xlsx]Admin de vivienda fiscal!TablaDinámica4</c:name>
    <c:fmtId val="28"/>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1"/>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'Admin de vivienda fiscal'!$B$26</c:f>
              <c:strCache>
                <c:ptCount val="1"/>
                <c:pt idx="0">
                  <c:v>Total</c:v>
                </c:pt>
              </c:strCache>
            </c:strRef>
          </c:tx>
          <c:dPt>
            <c:idx val="0"/>
            <c:bubble3D val="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DDD-448B-A4D1-89CE23261BEC}"/>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DDD-448B-A4D1-89CE23261BEC}"/>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DDD-448B-A4D1-89CE23261BEC}"/>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'Admin de vivienda fiscal'!$A$27:$A$30</c:f>
              <c:strCache>
                <c:ptCount val="3"/>
                <c:pt idx="0">
                  <c:v>Alto</c:v>
                </c:pt>
                <c:pt idx="1">
                  <c:v>Bajo</c:v>
                </c:pt>
                <c:pt idx="2">
                  <c:v>Medio</c:v>
                </c:pt>
              </c:strCache>
            </c:strRef>
          </c:cat>
          <c:val>
            <c:numRef>
              <c:f>'Admin de vivienda fiscal'!$B$27:$B$30</c:f>
              <c:numCache>
                <c:formatCode>General</c:formatCode>
                <c:ptCount val="3"/>
                <c:pt idx="0">
                  <c:v>3</c:v>
                </c:pt>
                <c:pt idx="1">
                  <c:v>67</c:v>
                </c:pt>
                <c:pt idx="2">
                  <c:v>7</c:v>
                </c:pt>
              </c:numCache>
            </c:numRef>
          </c:val>
          <c:extLst>
            <c:ext xmlns:c16="http://schemas.microsoft.com/office/drawing/2014/chart" uri="{C3380CC4-5D6E-409C-BE32-E72D297353CC}">
              <c16:uniqueId val="{00000006-BDDD-448B-A4D1-89CE23261BEC}"/>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INFORMACIÓN.xlsx]Admin de vivienda fiscal!TablaDinámica5</c:name>
    <c:fmtId val="35"/>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'Admin de vivienda fiscal'!$B$44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'Admin de vivienda fiscal'!$A$45:$A$49</c:f>
              <c:strCache>
                <c:ptCount val="4"/>
                <c:pt idx="0">
                  <c:v>N/A</c:v>
                </c:pt>
                <c:pt idx="1">
                  <c:v>Público</c:v>
                </c:pt>
                <c:pt idx="2">
                  <c:v>Semiprivado</c:v>
                </c:pt>
                <c:pt idx="3">
                  <c:v>Sensible</c:v>
                </c:pt>
              </c:strCache>
            </c:strRef>
          </c:cat>
          <c:val>
            <c:numRef>
              <c:f>'Admin de vivienda fiscal'!$B$45:$B$49</c:f>
              <c:numCache>
                <c:formatCode>General</c:formatCode>
                <c:ptCount val="4"/>
                <c:pt idx="0">
                  <c:v>36</c:v>
                </c:pt>
                <c:pt idx="1">
                  <c:v>12</c:v>
                </c:pt>
                <c:pt idx="2">
                  <c:v>28</c:v>
                </c:pt>
                <c:pt idx="3">
                  <c:v>1</c:v>
                </c:pt>
              </c:numCache>
            </c:numRef>
          </c:val>
          <c:extLst>
            <c:ext xmlns:c16="http://schemas.microsoft.com/office/drawing/2014/chart" uri="{C3380CC4-5D6E-409C-BE32-E72D297353CC}">
              <c16:uniqueId val="{00000000-7B83-4655-BC74-D1CD42F5E661}"/>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INFORMACIÓN.xlsx]Admin de vivienda fiscal!TablaDinámica6</c:name>
    <c:fmtId val="25"/>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6"/>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'Admin de vivienda fiscal'!$B$61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7F23-4FCA-8DCF-D73C6E7FCADF}"/>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F23-4FCA-8DCF-D73C6E7FCAD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'Admin de vivienda fiscal'!$A$62:$A$65</c:f>
              <c:strCache>
                <c:ptCount val="3"/>
                <c:pt idx="0">
                  <c:v>Público</c:v>
                </c:pt>
                <c:pt idx="1">
                  <c:v>Público Clasificado</c:v>
                </c:pt>
                <c:pt idx="2">
                  <c:v>Público Reservado</c:v>
                </c:pt>
              </c:strCache>
            </c:strRef>
          </c:cat>
          <c:val>
            <c:numRef>
              <c:f>'Admin de vivienda fiscal'!$B$62:$B$65</c:f>
              <c:numCache>
                <c:formatCode>General</c:formatCode>
                <c:ptCount val="3"/>
                <c:pt idx="0">
                  <c:v>71</c:v>
                </c:pt>
                <c:pt idx="1">
                  <c:v>4</c:v>
                </c:pt>
                <c:pt idx="2">
                  <c:v>2</c:v>
                </c:pt>
              </c:numCache>
            </c:numRef>
          </c:val>
          <c:extLst>
            <c:ext xmlns:c16="http://schemas.microsoft.com/office/drawing/2014/chart" uri="{C3380CC4-5D6E-409C-BE32-E72D297353CC}">
              <c16:uniqueId val="{00000001-7F23-4FCA-8DCF-D73C6E7FCADF}"/>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INFORMACIÓN.xlsx]Proyectos de inversión!TablaDinámica1</c:name>
    <c:fmtId val="27"/>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'Proyectos de inversión'!$B$9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'Proyectos de inversión'!$A$10:$A$14</c:f>
              <c:strCache>
                <c:ptCount val="4"/>
                <c:pt idx="0">
                  <c:v>Información</c:v>
                </c:pt>
                <c:pt idx="1">
                  <c:v>Servicio de TI</c:v>
                </c:pt>
                <c:pt idx="2">
                  <c:v>Sistema de Información</c:v>
                </c:pt>
                <c:pt idx="3">
                  <c:v>Software</c:v>
                </c:pt>
              </c:strCache>
            </c:strRef>
          </c:cat>
          <c:val>
            <c:numRef>
              <c:f>'Proyectos de inversión'!$B$10:$B$14</c:f>
              <c:numCache>
                <c:formatCode>General</c:formatCode>
                <c:ptCount val="4"/>
                <c:pt idx="0">
                  <c:v>48</c:v>
                </c:pt>
                <c:pt idx="1">
                  <c:v>6</c:v>
                </c:pt>
                <c:pt idx="2">
                  <c:v>1</c:v>
                </c:pt>
                <c:pt idx="3">
                  <c:v>8</c:v>
                </c:pt>
              </c:numCache>
            </c:numRef>
          </c:val>
          <c:smooth val="0"/>
          <c:extLst>
            <c:ext xmlns:c16="http://schemas.microsoft.com/office/drawing/2014/chart" uri="{C3380CC4-5D6E-409C-BE32-E72D297353CC}">
              <c16:uniqueId val="{00000000-89A9-43F2-AE43-CCD9F8712A22}"/>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INFORMACIÓN.xlsx]Proyectos de inversión!TablaDinámica4</c:name>
    <c:fmtId val="31"/>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1"/>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'Proyectos de inversión'!$B$26</c:f>
              <c:strCache>
                <c:ptCount val="1"/>
                <c:pt idx="0">
                  <c:v>Total</c:v>
                </c:pt>
              </c:strCache>
            </c:strRef>
          </c:tx>
          <c:dPt>
            <c:idx val="0"/>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00A-4CCA-BB65-22ADD77DB77F}"/>
              </c:ext>
            </c:extLst>
          </c:dPt>
          <c:dPt>
            <c:idx val="1"/>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00A-4CCA-BB65-22ADD77DB77F}"/>
              </c:ext>
            </c:extLst>
          </c:dPt>
          <c:dPt>
            <c:idx val="2"/>
            <c:bubble3D val="0"/>
            <c:extLst>
              <c:ext xmlns:c16="http://schemas.microsoft.com/office/drawing/2014/chart" uri="{C3380CC4-5D6E-409C-BE32-E72D297353CC}">
                <c16:uniqueId val="{00000004-700A-4CCA-BB65-22ADD77DB77F}"/>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'Proyectos de inversión'!$A$27:$A$29</c:f>
              <c:strCache>
                <c:ptCount val="2"/>
                <c:pt idx="0">
                  <c:v>Bajo</c:v>
                </c:pt>
                <c:pt idx="1">
                  <c:v>Medio</c:v>
                </c:pt>
              </c:strCache>
            </c:strRef>
          </c:cat>
          <c:val>
            <c:numRef>
              <c:f>'Proyectos de inversión'!$B$27:$B$29</c:f>
              <c:numCache>
                <c:formatCode>General</c:formatCode>
                <c:ptCount val="2"/>
                <c:pt idx="0">
                  <c:v>58</c:v>
                </c:pt>
                <c:pt idx="1">
                  <c:v>5</c:v>
                </c:pt>
              </c:numCache>
            </c:numRef>
          </c:val>
          <c:extLst>
            <c:ext xmlns:c16="http://schemas.microsoft.com/office/drawing/2014/chart" uri="{C3380CC4-5D6E-409C-BE32-E72D297353CC}">
              <c16:uniqueId val="{00000005-700A-4CCA-BB65-22ADD77DB77F}"/>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INFORMACIÓN.xlsx]Proyectos de inversión!TablaDinámica5</c:name>
    <c:fmtId val="36"/>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'Proyectos de inversión'!$B$44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'Proyectos de inversión'!$A$45:$A$48</c:f>
              <c:strCache>
                <c:ptCount val="3"/>
                <c:pt idx="0">
                  <c:v>N/A</c:v>
                </c:pt>
                <c:pt idx="1">
                  <c:v>Público</c:v>
                </c:pt>
                <c:pt idx="2">
                  <c:v>Privado</c:v>
                </c:pt>
              </c:strCache>
            </c:strRef>
          </c:cat>
          <c:val>
            <c:numRef>
              <c:f>'Proyectos de inversión'!$B$45:$B$48</c:f>
              <c:numCache>
                <c:formatCode>General</c:formatCode>
                <c:ptCount val="3"/>
                <c:pt idx="0">
                  <c:v>61</c:v>
                </c:pt>
                <c:pt idx="1">
                  <c:v>1</c:v>
                </c:pt>
                <c:pt idx="2">
                  <c:v>1</c:v>
                </c:pt>
              </c:numCache>
            </c:numRef>
          </c:val>
          <c:extLst>
            <c:ext xmlns:c16="http://schemas.microsoft.com/office/drawing/2014/chart" uri="{C3380CC4-5D6E-409C-BE32-E72D297353CC}">
              <c16:uniqueId val="{00000000-0BE7-43AC-8167-9BB731A27897}"/>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INFORMACIÓN.xlsx]Proyectos de inversión!TablaDinámica6</c:name>
    <c:fmtId val="26"/>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6"/>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'Proyectos de inversión'!$B$61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D6FE-49DB-9FBC-B5B92754D0E8}"/>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FE-49DB-9FBC-B5B92754D0E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'Proyectos de inversión'!$A$62:$A$64</c:f>
              <c:strCache>
                <c:ptCount val="2"/>
                <c:pt idx="0">
                  <c:v>Público</c:v>
                </c:pt>
                <c:pt idx="1">
                  <c:v>Público Clasificado</c:v>
                </c:pt>
              </c:strCache>
            </c:strRef>
          </c:cat>
          <c:val>
            <c:numRef>
              <c:f>'Proyectos de inversión'!$B$62:$B$64</c:f>
              <c:numCache>
                <c:formatCode>General</c:formatCode>
                <c:ptCount val="2"/>
                <c:pt idx="0">
                  <c:v>58</c:v>
                </c:pt>
                <c:pt idx="1">
                  <c:v>5</c:v>
                </c:pt>
              </c:numCache>
            </c:numRef>
          </c:val>
          <c:extLst>
            <c:ext xmlns:c16="http://schemas.microsoft.com/office/drawing/2014/chart" uri="{C3380CC4-5D6E-409C-BE32-E72D297353CC}">
              <c16:uniqueId val="{00000001-D6FE-49DB-9FBC-B5B92754D0E8}"/>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Talento Humano!TablaDinámica1</c:name>
    <c:fmtId val="28"/>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'Gestión Talento Humano'!$B$9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'Gestión Talento Humano'!$A$10:$A$13</c:f>
              <c:strCache>
                <c:ptCount val="3"/>
                <c:pt idx="0">
                  <c:v>Información</c:v>
                </c:pt>
                <c:pt idx="1">
                  <c:v>Servicio de TI</c:v>
                </c:pt>
                <c:pt idx="2">
                  <c:v>Sistema de Información</c:v>
                </c:pt>
              </c:strCache>
            </c:strRef>
          </c:cat>
          <c:val>
            <c:numRef>
              <c:f>'Gestión Talento Humano'!$B$10:$B$13</c:f>
              <c:numCache>
                <c:formatCode>General</c:formatCode>
                <c:ptCount val="3"/>
                <c:pt idx="0">
                  <c:v>63</c:v>
                </c:pt>
                <c:pt idx="1">
                  <c:v>2</c:v>
                </c:pt>
                <c:pt idx="2">
                  <c:v>2</c:v>
                </c:pt>
              </c:numCache>
            </c:numRef>
          </c:val>
          <c:smooth val="0"/>
          <c:extLst>
            <c:ext xmlns:c16="http://schemas.microsoft.com/office/drawing/2014/chart" uri="{C3380CC4-5D6E-409C-BE32-E72D297353CC}">
              <c16:uniqueId val="{00000000-A21E-433A-AED3-3CFAF7868005}"/>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Talento Humano!TablaDinámica4</c:name>
    <c:fmtId val="30"/>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1"/>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1"/>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4"/>
        <c:spPr>
          <a:solidFill>
            <a:srgbClr val="FF0000"/>
          </a:solidFill>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'Gestión Talento Humano'!$B$26</c:f>
              <c:strCache>
                <c:ptCount val="1"/>
                <c:pt idx="0">
                  <c:v>Total</c:v>
                </c:pt>
              </c:strCache>
            </c:strRef>
          </c:tx>
          <c:dPt>
            <c:idx val="0"/>
            <c:bubble3D val="0"/>
            <c:spPr>
              <a:solidFill>
                <a:srgbClr val="FF0000"/>
              </a:solidFill>
            </c:spPr>
            <c:extLst>
              <c:ext xmlns:c16="http://schemas.microsoft.com/office/drawing/2014/chart" uri="{C3380CC4-5D6E-409C-BE32-E72D297353CC}">
                <c16:uniqueId val="{00000000-E375-4A2D-AE3B-A50C38D693BB}"/>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E375-4A2D-AE3B-A50C38D693BB}"/>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4-E375-4A2D-AE3B-A50C38D693BB}"/>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'Gestión Talento Humano'!$A$27:$A$30</c:f>
              <c:strCache>
                <c:ptCount val="3"/>
                <c:pt idx="0">
                  <c:v>Alto</c:v>
                </c:pt>
                <c:pt idx="1">
                  <c:v>Bajo</c:v>
                </c:pt>
                <c:pt idx="2">
                  <c:v>Medio</c:v>
                </c:pt>
              </c:strCache>
            </c:strRef>
          </c:cat>
          <c:val>
            <c:numRef>
              <c:f>'Gestión Talento Humano'!$B$27:$B$30</c:f>
              <c:numCache>
                <c:formatCode>General</c:formatCode>
                <c:ptCount val="3"/>
                <c:pt idx="0">
                  <c:v>10</c:v>
                </c:pt>
                <c:pt idx="1">
                  <c:v>55</c:v>
                </c:pt>
                <c:pt idx="2">
                  <c:v>2</c:v>
                </c:pt>
              </c:numCache>
            </c:numRef>
          </c:val>
          <c:extLst>
            <c:ext xmlns:c16="http://schemas.microsoft.com/office/drawing/2014/chart" uri="{C3380CC4-5D6E-409C-BE32-E72D297353CC}">
              <c16:uniqueId val="{00000005-E375-4A2D-AE3B-A50C38D693BB}"/>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INFORMACIÓN.xlsx]Gestión Talento Humano!TablaDinámica5</c:name>
    <c:fmtId val="37"/>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'Gestión Talento Humano'!$B$44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'Gestión Talento Humano'!$A$45:$A$49</c:f>
              <c:strCache>
                <c:ptCount val="4"/>
                <c:pt idx="0">
                  <c:v>N/A</c:v>
                </c:pt>
                <c:pt idx="1">
                  <c:v>Público</c:v>
                </c:pt>
                <c:pt idx="2">
                  <c:v>Semiprivado</c:v>
                </c:pt>
                <c:pt idx="3">
                  <c:v>Sensible</c:v>
                </c:pt>
              </c:strCache>
            </c:strRef>
          </c:cat>
          <c:val>
            <c:numRef>
              <c:f>'Gestión Talento Humano'!$B$45:$B$49</c:f>
              <c:numCache>
                <c:formatCode>General</c:formatCode>
                <c:ptCount val="4"/>
                <c:pt idx="0">
                  <c:v>35</c:v>
                </c:pt>
                <c:pt idx="1">
                  <c:v>26</c:v>
                </c:pt>
                <c:pt idx="2">
                  <c:v>3</c:v>
                </c:pt>
                <c:pt idx="3">
                  <c:v>3</c:v>
                </c:pt>
              </c:numCache>
            </c:numRef>
          </c:val>
          <c:extLst>
            <c:ext xmlns:c16="http://schemas.microsoft.com/office/drawing/2014/chart" uri="{C3380CC4-5D6E-409C-BE32-E72D297353CC}">
              <c16:uniqueId val="{00000000-25ED-4764-A4C7-EE682A3BA72C}"/>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INFORMACIÓN.xlsx]Gestión Talento Humano!TablaDinámica6</c:name>
    <c:fmtId val="27"/>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6"/>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'Gestión Talento Humano'!$B$61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1E8B-41C6-B66F-6A49DF7FABCD}"/>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8B-41C6-B66F-6A49DF7FABC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'Gestión Talento Humano'!$A$62:$A$65</c:f>
              <c:strCache>
                <c:ptCount val="3"/>
                <c:pt idx="0">
                  <c:v>Público</c:v>
                </c:pt>
                <c:pt idx="1">
                  <c:v>Público Clasificado</c:v>
                </c:pt>
                <c:pt idx="2">
                  <c:v>Público Reservado</c:v>
                </c:pt>
              </c:strCache>
            </c:strRef>
          </c:cat>
          <c:val>
            <c:numRef>
              <c:f>'Gestión Talento Humano'!$B$62:$B$65</c:f>
              <c:numCache>
                <c:formatCode>General</c:formatCode>
                <c:ptCount val="3"/>
                <c:pt idx="0">
                  <c:v>57</c:v>
                </c:pt>
                <c:pt idx="1">
                  <c:v>1</c:v>
                </c:pt>
                <c:pt idx="2">
                  <c:v>9</c:v>
                </c:pt>
              </c:numCache>
            </c:numRef>
          </c:val>
          <c:extLst>
            <c:ext xmlns:c16="http://schemas.microsoft.com/office/drawing/2014/chart" uri="{C3380CC4-5D6E-409C-BE32-E72D297353CC}">
              <c16:uniqueId val="{00000001-1E8B-41C6-B66F-6A49DF7FABCD}"/>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INFORMACIÓN.xlsx]Planeación Estrategica!TablaDinámica1</c:name>
    <c:fmtId val="29"/>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9"/>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'Planeación Estrategica'!$B$9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'Planeación Estrategica'!$A$10:$A$13</c:f>
              <c:strCache>
                <c:ptCount val="3"/>
                <c:pt idx="0">
                  <c:v>Información</c:v>
                </c:pt>
                <c:pt idx="1">
                  <c:v>Servicio de TI</c:v>
                </c:pt>
                <c:pt idx="2">
                  <c:v>Sistema de Información</c:v>
                </c:pt>
              </c:strCache>
            </c:strRef>
          </c:cat>
          <c:val>
            <c:numRef>
              <c:f>'Planeación Estrategica'!$B$10:$B$13</c:f>
              <c:numCache>
                <c:formatCode>General</c:formatCode>
                <c:ptCount val="3"/>
                <c:pt idx="0">
                  <c:v>38</c:v>
                </c:pt>
                <c:pt idx="1">
                  <c:v>2</c:v>
                </c:pt>
                <c:pt idx="2">
                  <c:v>1</c:v>
                </c:pt>
              </c:numCache>
            </c:numRef>
          </c:val>
          <c:smooth val="0"/>
          <c:extLst>
            <c:ext xmlns:c16="http://schemas.microsoft.com/office/drawing/2014/chart" uri="{C3380CC4-5D6E-409C-BE32-E72D297353CC}">
              <c16:uniqueId val="{00000000-3EE3-470B-B39A-321DCE1D70B2}"/>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INFORMACIÓN.xlsx]Planeación Estrategica!TablaDinámica4</c:name>
    <c:fmtId val="31"/>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1"/>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1"/>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5"/>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6"/>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'Planeación Estrategica'!$B$26</c:f>
              <c:strCache>
                <c:ptCount val="1"/>
                <c:pt idx="0">
                  <c:v>Total</c:v>
                </c:pt>
              </c:strCache>
            </c:strRef>
          </c:tx>
          <c:dPt>
            <c:idx val="0"/>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FD8D-476F-826E-5DCC4409640F}"/>
              </c:ext>
            </c:extLst>
          </c:dPt>
          <c:dPt>
            <c:idx val="1"/>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FD8D-476F-826E-5DCC4409640F}"/>
              </c:ext>
            </c:extLst>
          </c:dPt>
          <c:dPt>
            <c:idx val="2"/>
            <c:bubble3D val="0"/>
            <c:extLst>
              <c:ext xmlns:c16="http://schemas.microsoft.com/office/drawing/2014/chart" uri="{C3380CC4-5D6E-409C-BE32-E72D297353CC}">
                <c16:uniqueId val="{00000004-FD8D-476F-826E-5DCC4409640F}"/>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'Planeación Estrategica'!$A$27:$A$29</c:f>
              <c:strCache>
                <c:ptCount val="2"/>
                <c:pt idx="0">
                  <c:v>Bajo</c:v>
                </c:pt>
                <c:pt idx="1">
                  <c:v>Medio</c:v>
                </c:pt>
              </c:strCache>
            </c:strRef>
          </c:cat>
          <c:val>
            <c:numRef>
              <c:f>'Planeación Estrategica'!$B$27:$B$29</c:f>
              <c:numCache>
                <c:formatCode>General</c:formatCode>
                <c:ptCount val="2"/>
                <c:pt idx="0">
                  <c:v>32</c:v>
                </c:pt>
                <c:pt idx="1">
                  <c:v>9</c:v>
                </c:pt>
              </c:numCache>
            </c:numRef>
          </c:val>
          <c:extLst>
            <c:ext xmlns:c16="http://schemas.microsoft.com/office/drawing/2014/chart" uri="{C3380CC4-5D6E-409C-BE32-E72D297353CC}">
              <c16:uniqueId val="{00000005-FD8D-476F-826E-5DCC4409640F}"/>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INFORMACIÓN.xlsx]Planeación Estrategica!TablaDinámica5</c:name>
    <c:fmtId val="38"/>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9"/>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'Planeación Estrategica'!$B$44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'Planeación Estrategica'!$A$45:$A$46</c:f>
              <c:strCache>
                <c:ptCount val="1"/>
                <c:pt idx="0">
                  <c:v>N/A</c:v>
                </c:pt>
              </c:strCache>
            </c:strRef>
          </c:cat>
          <c:val>
            <c:numRef>
              <c:f>'Planeación Estrategica'!$B$45:$B$46</c:f>
              <c:numCache>
                <c:formatCode>General</c:formatCode>
                <c:ptCount val="1"/>
                <c:pt idx="0">
                  <c:v>41</c:v>
                </c:pt>
              </c:numCache>
            </c:numRef>
          </c:val>
          <c:extLst>
            <c:ext xmlns:c16="http://schemas.microsoft.com/office/drawing/2014/chart" uri="{C3380CC4-5D6E-409C-BE32-E72D297353CC}">
              <c16:uniqueId val="{00000000-521F-429B-9824-16A2EA747ACE}"/>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INFORMACIÓN.xlsx]Planeación Estrategica!TablaDinámica6</c:name>
    <c:fmtId val="28"/>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6"/>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'Planeación Estrategica'!$B$61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331D-4374-8162-818B8AADE18A}"/>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31D-4374-8162-818B8AADE18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'Planeación Estrategica'!$A$62:$A$64</c:f>
              <c:strCache>
                <c:ptCount val="2"/>
                <c:pt idx="0">
                  <c:v>Público</c:v>
                </c:pt>
                <c:pt idx="1">
                  <c:v>Público Clasificado</c:v>
                </c:pt>
              </c:strCache>
            </c:strRef>
          </c:cat>
          <c:val>
            <c:numRef>
              <c:f>'Planeación Estrategica'!$B$62:$B$64</c:f>
              <c:numCache>
                <c:formatCode>General</c:formatCode>
                <c:ptCount val="2"/>
                <c:pt idx="0">
                  <c:v>39</c:v>
                </c:pt>
                <c:pt idx="1">
                  <c:v>2</c:v>
                </c:pt>
              </c:numCache>
            </c:numRef>
          </c:val>
          <c:extLst>
            <c:ext xmlns:c16="http://schemas.microsoft.com/office/drawing/2014/chart" uri="{C3380CC4-5D6E-409C-BE32-E72D297353CC}">
              <c16:uniqueId val="{00000001-331D-4374-8162-818B8AADE18A}"/>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INFORMACIÓN.xlsx]Servicio usuario y mantenimient!TablaDinámica1</c:name>
    <c:fmtId val="34"/>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0"/>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'Servicio usuario y mantenimient'!$B$9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'Servicio usuario y mantenimient'!$A$10:$A$13</c:f>
              <c:strCache>
                <c:ptCount val="3"/>
                <c:pt idx="0">
                  <c:v>Información</c:v>
                </c:pt>
                <c:pt idx="1">
                  <c:v>Servicio de TI</c:v>
                </c:pt>
                <c:pt idx="2">
                  <c:v>Sistema de Información</c:v>
                </c:pt>
              </c:strCache>
            </c:strRef>
          </c:cat>
          <c:val>
            <c:numRef>
              <c:f>'Servicio usuario y mantenimient'!$B$10:$B$13</c:f>
              <c:numCache>
                <c:formatCode>General</c:formatCode>
                <c:ptCount val="3"/>
                <c:pt idx="0">
                  <c:v>33</c:v>
                </c:pt>
                <c:pt idx="1">
                  <c:v>1</c:v>
                </c:pt>
                <c:pt idx="2">
                  <c:v>2</c:v>
                </c:pt>
              </c:numCache>
            </c:numRef>
          </c:val>
          <c:smooth val="0"/>
          <c:extLst>
            <c:ext xmlns:c16="http://schemas.microsoft.com/office/drawing/2014/chart" uri="{C3380CC4-5D6E-409C-BE32-E72D297353CC}">
              <c16:uniqueId val="{00000000-9D99-4CAA-A6D1-2778416AEEEC}"/>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INFORMACIÓN.xlsx]Servicio usuario y mantenimient!TablaDinámica4</c:name>
    <c:fmtId val="36"/>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1"/>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1"/>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5"/>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6"/>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7"/>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40"/>
        <c:spPr>
          <a:solidFill>
            <a:srgbClr val="FF0000"/>
          </a:solidFill>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'Servicio usuario y mantenimient'!$B$26</c:f>
              <c:strCache>
                <c:ptCount val="1"/>
                <c:pt idx="0">
                  <c:v>Total</c:v>
                </c:pt>
              </c:strCache>
            </c:strRef>
          </c:tx>
          <c:dPt>
            <c:idx val="0"/>
            <c:bubble3D val="0"/>
            <c:spPr>
              <a:solidFill>
                <a:srgbClr val="FF0000"/>
              </a:solidFill>
            </c:spPr>
            <c:extLst>
              <c:ext xmlns:c16="http://schemas.microsoft.com/office/drawing/2014/chart" uri="{C3380CC4-5D6E-409C-BE32-E72D297353CC}">
                <c16:uniqueId val="{00000000-4C0F-4C9D-A1B2-F123177BED20}"/>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4C0F-4C9D-A1B2-F123177BED20}"/>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4-4C0F-4C9D-A1B2-F123177BED20}"/>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'Servicio usuario y mantenimient'!$A$27:$A$30</c:f>
              <c:strCache>
                <c:ptCount val="3"/>
                <c:pt idx="0">
                  <c:v>Alto</c:v>
                </c:pt>
                <c:pt idx="1">
                  <c:v>Bajo</c:v>
                </c:pt>
                <c:pt idx="2">
                  <c:v>Medio</c:v>
                </c:pt>
              </c:strCache>
            </c:strRef>
          </c:cat>
          <c:val>
            <c:numRef>
              <c:f>'Servicio usuario y mantenimient'!$B$27:$B$30</c:f>
              <c:numCache>
                <c:formatCode>General</c:formatCode>
                <c:ptCount val="3"/>
                <c:pt idx="0">
                  <c:v>7</c:v>
                </c:pt>
                <c:pt idx="1">
                  <c:v>17</c:v>
                </c:pt>
                <c:pt idx="2">
                  <c:v>12</c:v>
                </c:pt>
              </c:numCache>
            </c:numRef>
          </c:val>
          <c:extLst>
            <c:ext xmlns:c16="http://schemas.microsoft.com/office/drawing/2014/chart" uri="{C3380CC4-5D6E-409C-BE32-E72D297353CC}">
              <c16:uniqueId val="{00000005-4C0F-4C9D-A1B2-F123177BED20}"/>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INFORMACIÓN.xlsx]Servicio usuario y mantenimient!TablaDinámica5</c:name>
    <c:fmtId val="43"/>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9"/>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0"/>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'Servicio usuario y mantenimient'!$B$44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'Servicio usuario y mantenimient'!$A$45:$A$48</c:f>
              <c:strCache>
                <c:ptCount val="3"/>
                <c:pt idx="0">
                  <c:v>N/A</c:v>
                </c:pt>
                <c:pt idx="1">
                  <c:v>Público</c:v>
                </c:pt>
                <c:pt idx="2">
                  <c:v>Semiprivado</c:v>
                </c:pt>
              </c:strCache>
            </c:strRef>
          </c:cat>
          <c:val>
            <c:numRef>
              <c:f>'Servicio usuario y mantenimient'!$B$45:$B$48</c:f>
              <c:numCache>
                <c:formatCode>General</c:formatCode>
                <c:ptCount val="3"/>
                <c:pt idx="0">
                  <c:v>15</c:v>
                </c:pt>
                <c:pt idx="1">
                  <c:v>20</c:v>
                </c:pt>
                <c:pt idx="2">
                  <c:v>1</c:v>
                </c:pt>
              </c:numCache>
            </c:numRef>
          </c:val>
          <c:extLst>
            <c:ext xmlns:c16="http://schemas.microsoft.com/office/drawing/2014/chart" uri="{C3380CC4-5D6E-409C-BE32-E72D297353CC}">
              <c16:uniqueId val="{00000000-8D2C-4E16-BE96-1DD4E8376731}"/>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INFORMACIÓN.xlsx]Evaluación y control!TablaDinámica6</c:name>
    <c:fmtId val="29"/>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6"/>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'Evaluación y control'!$B$61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725E-40CD-B709-DD53EBE8DCBA}"/>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25E-40CD-B709-DD53EBE8DCB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'Evaluación y control'!$A$62:$A$63</c:f>
              <c:strCache>
                <c:ptCount val="1"/>
                <c:pt idx="0">
                  <c:v>Público</c:v>
                </c:pt>
              </c:strCache>
            </c:strRef>
          </c:cat>
          <c:val>
            <c:numRef>
              <c:f>'Evaluación y control'!$B$62:$B$63</c:f>
              <c:numCache>
                <c:formatCode>General</c:formatCode>
                <c:ptCount val="1"/>
                <c:pt idx="0">
                  <c:v>16</c:v>
                </c:pt>
              </c:numCache>
            </c:numRef>
          </c:val>
          <c:extLst>
            <c:ext xmlns:c16="http://schemas.microsoft.com/office/drawing/2014/chart" uri="{C3380CC4-5D6E-409C-BE32-E72D297353CC}">
              <c16:uniqueId val="{00000001-725E-40CD-B709-DD53EBE8DCBA}"/>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INFORMACIÓN.xlsx]Servicio usuario y mantenimient!TablaDinámica1</c:name>
    <c:fmtId val="35"/>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Distribución de activos por tipo</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0"/>
        <c:spPr>
          <a:ln w="28575" cap="rnd">
            <a:solidFill>
              <a:schemeClr val="accent1"/>
            </a:solidFill>
            <a:round/>
          </a:ln>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cked"/>
        <c:varyColors val="0"/>
        <c:ser>
          <c:idx val="0"/>
          <c:order val="0"/>
          <c:tx>
            <c:strRef>
              <c:f>'Servicio usuario y mantenimient'!$B$9</c:f>
              <c:strCache>
                <c:ptCount val="1"/>
                <c:pt idx="0">
                  <c:v>Total</c:v>
                </c:pt>
              </c:strCache>
            </c:strRef>
          </c:tx>
          <c:spPr>
            <a:ln w="28575" cap="rnd">
              <a:solidFill>
                <a:schemeClr val="accent1"/>
              </a:solidFill>
              <a:round/>
            </a:ln>
            <a:effectLst/>
          </c:spPr>
          <c:marker>
            <c:symbol val="circle"/>
            <c:size val="6"/>
            <c:spPr>
              <a:solidFill>
                <a:schemeClr val="accent1"/>
              </a:solidFill>
              <a:ln>
                <a:noFill/>
              </a:ln>
              <a:effectLst/>
            </c:spPr>
          </c:marker>
          <c:cat>
            <c:strRef>
              <c:f>'Servicio usuario y mantenimient'!$A$10:$A$13</c:f>
              <c:strCache>
                <c:ptCount val="3"/>
                <c:pt idx="0">
                  <c:v>Información</c:v>
                </c:pt>
                <c:pt idx="1">
                  <c:v>Servicio de TI</c:v>
                </c:pt>
                <c:pt idx="2">
                  <c:v>Sistema de Información</c:v>
                </c:pt>
              </c:strCache>
            </c:strRef>
          </c:cat>
          <c:val>
            <c:numRef>
              <c:f>'Servicio usuario y mantenimient'!$B$10:$B$13</c:f>
              <c:numCache>
                <c:formatCode>General</c:formatCode>
                <c:ptCount val="3"/>
                <c:pt idx="0">
                  <c:v>33</c:v>
                </c:pt>
                <c:pt idx="1">
                  <c:v>1</c:v>
                </c:pt>
                <c:pt idx="2">
                  <c:v>2</c:v>
                </c:pt>
              </c:numCache>
            </c:numRef>
          </c:val>
          <c:smooth val="0"/>
          <c:extLst>
            <c:ext xmlns:c16="http://schemas.microsoft.com/office/drawing/2014/chart" uri="{C3380CC4-5D6E-409C-BE32-E72D297353CC}">
              <c16:uniqueId val="{00000000-9054-486A-ADD0-D0E1287A7D82}"/>
            </c:ext>
          </c:extLst>
        </c:ser>
        <c:dLbls>
          <c:showLegendKey val="0"/>
          <c:showVal val="0"/>
          <c:showCatName val="0"/>
          <c:showSerName val="0"/>
          <c:showPercent val="0"/>
          <c:showBubbleSize val="0"/>
        </c:dLbls>
        <c:marker val="1"/>
        <c:smooth val="0"/>
        <c:axId val="169068127"/>
        <c:axId val="161806383"/>
      </c:lineChart>
      <c:catAx>
        <c:axId val="16906812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1806383"/>
        <c:crosses val="autoZero"/>
        <c:auto val="1"/>
        <c:lblAlgn val="ctr"/>
        <c:lblOffset val="100"/>
        <c:noMultiLvlLbl val="0"/>
      </c:catAx>
      <c:valAx>
        <c:axId val="1618063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068127"/>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INFORMACIÓN.xlsx]Servicio usuario y mantenimient!TablaDinámica4</c:name>
    <c:fmtId val="37"/>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ACTIVOS</a:t>
            </a:r>
            <a:r>
              <a:rPr lang="en-US" baseline="0"/>
              <a:t> POR NIVEL DE CRITICIDAD</a:t>
            </a:r>
            <a:endParaRPr lang="en-US"/>
          </a:p>
        </c:rich>
      </c:tx>
      <c:layout>
        <c:manualLayout>
          <c:xMode val="edge"/>
          <c:yMode val="edge"/>
          <c:x val="0.16742344706911635"/>
          <c:y val="8.6942257217847763E-2"/>
        </c:manualLayout>
      </c:layout>
      <c:overlay val="0"/>
      <c:spPr>
        <a:noFill/>
        <a:ln>
          <a:noFill/>
        </a:ln>
        <a:effectLst/>
      </c:spPr>
    </c:title>
    <c:autoTitleDeleted val="0"/>
    <c:pivotFmts>
      <c:pivotFmt>
        <c:idx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1"/>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2"/>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4"/>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5"/>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6"/>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7"/>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1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0"/>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1"/>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5"/>
        <c:spPr>
          <a:solidFill>
            <a:srgbClr val="FF0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6"/>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7"/>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28"/>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29"/>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1"/>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2"/>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3"/>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4"/>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5"/>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6"/>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7"/>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38"/>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39"/>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pivotFmt>
      <c:pivotFmt>
        <c:idx val="40"/>
        <c:spPr>
          <a:solidFill>
            <a:srgbClr val="FF0000"/>
          </a:solidFill>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'Servicio usuario y mantenimient'!$B$26</c:f>
              <c:strCache>
                <c:ptCount val="1"/>
                <c:pt idx="0">
                  <c:v>Total</c:v>
                </c:pt>
              </c:strCache>
            </c:strRef>
          </c:tx>
          <c:dPt>
            <c:idx val="0"/>
            <c:bubble3D val="0"/>
            <c:spPr>
              <a:solidFill>
                <a:srgbClr val="FF0000"/>
              </a:solidFill>
            </c:spPr>
            <c:extLst>
              <c:ext xmlns:c16="http://schemas.microsoft.com/office/drawing/2014/chart" uri="{C3380CC4-5D6E-409C-BE32-E72D297353CC}">
                <c16:uniqueId val="{00000000-73F0-4FC0-A451-1392AF3DE77B}"/>
              </c:ext>
            </c:extLst>
          </c:dPt>
          <c:dPt>
            <c:idx val="1"/>
            <c:bubble3D val="0"/>
            <c:spPr>
              <a:solidFill>
                <a:srgbClr val="92D05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73F0-4FC0-A451-1392AF3DE77B}"/>
              </c:ext>
            </c:extLst>
          </c:dPt>
          <c:dPt>
            <c:idx val="2"/>
            <c:bubble3D val="0"/>
            <c:spPr>
              <a:solidFill>
                <a:srgbClr val="FFC000"/>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4-73F0-4FC0-A451-1392AF3DE77B}"/>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'Servicio usuario y mantenimient'!$A$27:$A$30</c:f>
              <c:strCache>
                <c:ptCount val="3"/>
                <c:pt idx="0">
                  <c:v>Alto</c:v>
                </c:pt>
                <c:pt idx="1">
                  <c:v>Bajo</c:v>
                </c:pt>
                <c:pt idx="2">
                  <c:v>Medio</c:v>
                </c:pt>
              </c:strCache>
            </c:strRef>
          </c:cat>
          <c:val>
            <c:numRef>
              <c:f>'Servicio usuario y mantenimient'!$B$27:$B$30</c:f>
              <c:numCache>
                <c:formatCode>General</c:formatCode>
                <c:ptCount val="3"/>
                <c:pt idx="0">
                  <c:v>7</c:v>
                </c:pt>
                <c:pt idx="1">
                  <c:v>17</c:v>
                </c:pt>
                <c:pt idx="2">
                  <c:v>12</c:v>
                </c:pt>
              </c:numCache>
            </c:numRef>
          </c:val>
          <c:extLst>
            <c:ext xmlns:c16="http://schemas.microsoft.com/office/drawing/2014/chart" uri="{C3380CC4-5D6E-409C-BE32-E72D297353CC}">
              <c16:uniqueId val="{00000005-73F0-4FC0-A451-1392AF3DE77B}"/>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pivotSource>
    <c:name>[ICFE-P-110-F-01 INVENTARIO DE ACTIVOS DE INFORMACIÓN.xlsx]Servicio usuario y mantenimient!TablaDinámica5</c:name>
    <c:fmtId val="44"/>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CO"/>
              <a:t>TIPOS DE DATOS PERSONALES</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6"/>
            </a:fgClr>
            <a:bgClr>
              <a:schemeClr val="accent6">
                <a:lumMod val="20000"/>
                <a:lumOff val="80000"/>
              </a:schemeClr>
            </a:bgClr>
          </a:pattFill>
          <a:ln>
            <a:noFill/>
          </a:ln>
          <a:effectLst>
            <a:innerShdw blurRad="114300">
              <a:schemeClr val="accent6"/>
            </a:innerShdw>
          </a:effectLst>
        </c:spPr>
        <c:marker>
          <c:symbol val="circle"/>
          <c:size val="6"/>
          <c:spPr>
            <a:solidFill>
              <a:schemeClr val="accent6"/>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3"/>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4"/>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5"/>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7"/>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8"/>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9"/>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0"/>
        <c:spPr>
          <a:pattFill prst="narHorz">
            <a:fgClr>
              <a:schemeClr val="accent6"/>
            </a:fgClr>
            <a:bgClr>
              <a:schemeClr val="accent6">
                <a:lumMod val="20000"/>
                <a:lumOff val="80000"/>
              </a:schemeClr>
            </a:bgClr>
          </a:pattFill>
          <a:ln>
            <a:noFill/>
          </a:ln>
          <a:effectLst>
            <a:innerShdw blurRad="114300">
              <a:schemeClr val="accent6"/>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'Servicio usuario y mantenimient'!$B$44</c:f>
              <c:strCache>
                <c:ptCount val="1"/>
                <c:pt idx="0">
                  <c:v>Total</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cat>
            <c:strRef>
              <c:f>'Servicio usuario y mantenimient'!$A$45:$A$48</c:f>
              <c:strCache>
                <c:ptCount val="3"/>
                <c:pt idx="0">
                  <c:v>N/A</c:v>
                </c:pt>
                <c:pt idx="1">
                  <c:v>Público</c:v>
                </c:pt>
                <c:pt idx="2">
                  <c:v>Semiprivado</c:v>
                </c:pt>
              </c:strCache>
            </c:strRef>
          </c:cat>
          <c:val>
            <c:numRef>
              <c:f>'Servicio usuario y mantenimient'!$B$45:$B$48</c:f>
              <c:numCache>
                <c:formatCode>General</c:formatCode>
                <c:ptCount val="3"/>
                <c:pt idx="0">
                  <c:v>15</c:v>
                </c:pt>
                <c:pt idx="1">
                  <c:v>20</c:v>
                </c:pt>
                <c:pt idx="2">
                  <c:v>1</c:v>
                </c:pt>
              </c:numCache>
            </c:numRef>
          </c:val>
          <c:extLst>
            <c:ext xmlns:c16="http://schemas.microsoft.com/office/drawing/2014/chart" uri="{C3380CC4-5D6E-409C-BE32-E72D297353CC}">
              <c16:uniqueId val="{00000000-AC6A-4FDD-98D0-924E7C76C5E0}"/>
            </c:ext>
          </c:extLst>
        </c:ser>
        <c:dLbls>
          <c:showLegendKey val="0"/>
          <c:showVal val="0"/>
          <c:showCatName val="0"/>
          <c:showSerName val="0"/>
          <c:showPercent val="0"/>
          <c:showBubbleSize val="0"/>
        </c:dLbls>
        <c:gapWidth val="150"/>
        <c:axId val="508089343"/>
        <c:axId val="276505135"/>
      </c:barChart>
      <c:catAx>
        <c:axId val="508089343"/>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6505135"/>
        <c:crosses val="autoZero"/>
        <c:auto val="1"/>
        <c:lblAlgn val="ctr"/>
        <c:lblOffset val="100"/>
        <c:noMultiLvlLbl val="0"/>
      </c:catAx>
      <c:valAx>
        <c:axId val="276505135"/>
        <c:scaling>
          <c:orientation val="minMax"/>
        </c:scaling>
        <c:delete val="0"/>
        <c:axPos val="l"/>
        <c:majorGridlines>
          <c:spPr>
            <a:ln>
              <a:solidFill>
                <a:schemeClr val="tx1">
                  <a:lumMod val="15000"/>
                  <a:lumOff val="85000"/>
                </a:schemeClr>
              </a:solidFill>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0808934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[ICFE-P-110-F-01 INVENTARIO DE ACTIVOS DE INFORMACIÓN.xlsx]Servicio usuario y mantenimient!TablaDinámica6</c:name>
    <c:fmtId val="29"/>
  </c:pivotSource>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n-US"/>
              <a:t>NIVEL DE CLASIFICACIÓN</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s-CO"/>
        </a:p>
      </c:txPr>
    </c:title>
    <c:autoTitleDeleted val="0"/>
    <c:pivotFmts>
      <c:pivotFmt>
        <c:idx val="0"/>
        <c:spPr>
          <a:pattFill prst="narHorz">
            <a:fgClr>
              <a:schemeClr val="accent1"/>
            </a:fgClr>
            <a:bgClr>
              <a:schemeClr val="accent1">
                <a:lumMod val="20000"/>
                <a:lumOff val="80000"/>
              </a:schemeClr>
            </a:bgClr>
          </a:pattFill>
          <a:ln>
            <a:noFill/>
          </a:ln>
          <a:effectLst>
            <a:innerShdw blurRad="114300">
              <a:schemeClr val="accent1"/>
            </a:innerShdw>
          </a:effectLst>
        </c:spPr>
        <c:marker>
          <c:symbol val="circle"/>
          <c:size val="6"/>
          <c:spPr>
            <a:solidFill>
              <a:schemeClr val="accent1"/>
            </a:solidFill>
            <a:ln>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dLbl>
          <c:idx val="0"/>
          <c:layout>
            <c:manualLayout>
              <c:x val="6.111111111111110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layout>
            <c:manualLayout>
              <c:x val="4.4444444444444446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6"/>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8"/>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9"/>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0"/>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1"/>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2"/>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3"/>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4"/>
        <c:spPr>
          <a:pattFill prst="narHorz">
            <a:fgClr>
              <a:schemeClr val="accent1"/>
            </a:fgClr>
            <a:bgClr>
              <a:schemeClr val="accent1">
                <a:lumMod val="20000"/>
                <a:lumOff val="80000"/>
              </a:schemeClr>
            </a:bgClr>
          </a:pattFill>
          <a:ln>
            <a:noFill/>
          </a:ln>
          <a:effectLst>
            <a:innerShdw blurRad="114300">
              <a:schemeClr val="accent1"/>
            </a:inn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5"/>
        <c:spPr>
          <a:pattFill prst="narHorz">
            <a:fgClr>
              <a:schemeClr val="accent1"/>
            </a:fgClr>
            <a:bgClr>
              <a:schemeClr val="accent1">
                <a:lumMod val="20000"/>
                <a:lumOff val="80000"/>
              </a:schemeClr>
            </a:bgClr>
          </a:pattFill>
          <a:ln>
            <a:noFill/>
          </a:ln>
          <a:effectLst>
            <a:innerShdw blurRad="114300">
              <a:schemeClr val="accent1"/>
            </a:innerShdw>
          </a:effectLst>
        </c:spPr>
        <c:dLbl>
          <c:idx val="0"/>
          <c:layout>
            <c:manualLayout>
              <c:x val="0.29166666666666669"/>
              <c:y val="-1.6975112544026657E-16"/>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'Servicio usuario y mantenimient'!$B$61</c:f>
              <c:strCache>
                <c:ptCount val="1"/>
                <c:pt idx="0">
                  <c:v>Total</c:v>
                </c:pt>
              </c:strCache>
            </c:strRef>
          </c:tx>
          <c:spPr>
            <a:pattFill prst="narHorz">
              <a:fgClr>
                <a:schemeClr val="accent1"/>
              </a:fgClr>
              <a:bgClr>
                <a:schemeClr val="accent1">
                  <a:lumMod val="20000"/>
                  <a:lumOff val="80000"/>
                </a:schemeClr>
              </a:bgClr>
            </a:pattFill>
            <a:ln>
              <a:noFill/>
            </a:ln>
            <a:effectLst>
              <a:innerShdw blurRad="114300">
                <a:schemeClr val="accent1"/>
              </a:innerShdw>
            </a:effectLst>
          </c:spPr>
          <c:invertIfNegative val="0"/>
          <c:dPt>
            <c:idx val="0"/>
            <c:invertIfNegative val="0"/>
            <c:bubble3D val="0"/>
            <c:extLst>
              <c:ext xmlns:c16="http://schemas.microsoft.com/office/drawing/2014/chart" uri="{C3380CC4-5D6E-409C-BE32-E72D297353CC}">
                <c16:uniqueId val="{00000000-1D58-4AB9-9FEE-CF7AFCB69702}"/>
              </c:ext>
            </c:extLst>
          </c:dPt>
          <c:dLbls>
            <c:dLbl>
              <c:idx val="0"/>
              <c:layout>
                <c:manualLayout>
                  <c:x val="0.29166666666666669"/>
                  <c:y val="-1.697511254402665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D58-4AB9-9FEE-CF7AFCB6970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'Servicio usuario y mantenimient'!$A$62:$A$64</c:f>
              <c:strCache>
                <c:ptCount val="2"/>
                <c:pt idx="0">
                  <c:v>Público</c:v>
                </c:pt>
                <c:pt idx="1">
                  <c:v>Público Clasificado</c:v>
                </c:pt>
              </c:strCache>
            </c:strRef>
          </c:cat>
          <c:val>
            <c:numRef>
              <c:f>'Servicio usuario y mantenimient'!$B$62:$B$64</c:f>
              <c:numCache>
                <c:formatCode>General</c:formatCode>
                <c:ptCount val="2"/>
                <c:pt idx="0">
                  <c:v>25</c:v>
                </c:pt>
                <c:pt idx="1">
                  <c:v>11</c:v>
                </c:pt>
              </c:numCache>
            </c:numRef>
          </c:val>
          <c:extLst>
            <c:ext xmlns:c16="http://schemas.microsoft.com/office/drawing/2014/chart" uri="{C3380CC4-5D6E-409C-BE32-E72D297353CC}">
              <c16:uniqueId val="{00000001-1D58-4AB9-9FEE-CF7AFCB69702}"/>
            </c:ext>
          </c:extLst>
        </c:ser>
        <c:dLbls>
          <c:showLegendKey val="0"/>
          <c:showVal val="0"/>
          <c:showCatName val="0"/>
          <c:showSerName val="0"/>
          <c:showPercent val="0"/>
          <c:showBubbleSize val="0"/>
        </c:dLbls>
        <c:gapWidth val="300"/>
        <c:overlap val="100"/>
        <c:serLines>
          <c:spPr>
            <a:ln w="9525">
              <a:solidFill>
                <a:schemeClr val="tx1">
                  <a:lumMod val="35000"/>
                  <a:lumOff val="65000"/>
                </a:schemeClr>
              </a:solidFill>
              <a:round/>
            </a:ln>
            <a:effectLst/>
          </c:spPr>
        </c:serLines>
        <c:axId val="394837599"/>
        <c:axId val="398168223"/>
      </c:barChart>
      <c:catAx>
        <c:axId val="394837599"/>
        <c:scaling>
          <c:orientation val="minMax"/>
        </c:scaling>
        <c:delete val="0"/>
        <c:axPos val="l"/>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8168223"/>
        <c:crosses val="autoZero"/>
        <c:auto val="1"/>
        <c:lblAlgn val="ctr"/>
        <c:lblOffset val="100"/>
        <c:noMultiLvlLbl val="0"/>
      </c:catAx>
      <c:valAx>
        <c:axId val="398168223"/>
        <c:scaling>
          <c:orientation val="minMax"/>
        </c:scaling>
        <c:delete val="0"/>
        <c:axPos val="b"/>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948375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Reversed" id="26">
  <a:schemeClr val="accent6"/>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Reversed" id="26">
  <a:schemeClr val="accent6"/>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withinLinearReversed" id="26">
  <a:schemeClr val="accent6"/>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withinLinearReversed" id="26">
  <a:schemeClr val="accent6"/>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withinLinearReversed" id="26">
  <a:schemeClr val="accent6"/>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withinLinearReversed" id="26">
  <a:schemeClr val="accent6"/>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withinLinearReversed" id="26">
  <a:schemeClr val="accent6"/>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withinLinearReversed" id="26">
  <a:schemeClr val="accent6"/>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withinLinearReversed" id="26">
  <a:schemeClr val="accent6"/>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withinLinearReversed" id="26">
  <a:schemeClr val="accent6"/>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withinLinearReversed" id="26">
  <a:schemeClr val="accent6"/>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7.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0.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3.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4.xml><?xml version="1.0" encoding="utf-8"?>
<cs:chartStyle xmlns:cs="http://schemas.microsoft.com/office/drawing/2012/chartStyle" xmlns:a="http://schemas.openxmlformats.org/drawingml/2006/main" id="299">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styleClr val="auto"/>
    </cs:lnRef>
    <cs:fillRef idx="0">
      <cs:styleClr val="auto"/>
    </cs:fillRef>
    <cs:effectRef idx="0"/>
    <cs:fontRef idx="minor">
      <a:schemeClr val="tx1"/>
    </cs:fontRef>
    <cs:spPr>
      <a:pattFill prst="ltDnDiag">
        <a:fgClr>
          <a:schemeClr val="phClr"/>
        </a:fgClr>
        <a:bgClr>
          <a:schemeClr val="phClr">
            <a:lumMod val="20000"/>
            <a:lumOff val="80000"/>
          </a:schemeClr>
        </a:bgClr>
      </a:pattFill>
      <a:ln>
        <a:solidFill>
          <a:schemeClr val="phClr"/>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spPr>
      <a:ln w="19050" cap="flat" cmpd="sng" algn="ctr">
        <a:solidFill>
          <a:schemeClr val="tx1">
            <a:lumMod val="25000"/>
            <a:lumOff val="75000"/>
          </a:schemeClr>
        </a:solidFill>
        <a:round/>
      </a:ln>
    </cs:spPr>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image" Target="../media/image3.png"/><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image" Target="../media/image4.png"/><Relationship Id="rId4" Type="http://schemas.openxmlformats.org/officeDocument/2006/relationships/chart" Target="../charts/chart1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5" Type="http://schemas.openxmlformats.org/officeDocument/2006/relationships/image" Target="../media/image5.png"/><Relationship Id="rId4" Type="http://schemas.openxmlformats.org/officeDocument/2006/relationships/chart" Target="../charts/chart16.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image" Target="../media/image3.png"/><Relationship Id="rId4" Type="http://schemas.openxmlformats.org/officeDocument/2006/relationships/chart" Target="../charts/chart2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5" Type="http://schemas.openxmlformats.org/officeDocument/2006/relationships/image" Target="../media/image4.png"/><Relationship Id="rId4" Type="http://schemas.openxmlformats.org/officeDocument/2006/relationships/chart" Target="../charts/chart24.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5" Type="http://schemas.openxmlformats.org/officeDocument/2006/relationships/image" Target="../media/image3.png"/><Relationship Id="rId4" Type="http://schemas.openxmlformats.org/officeDocument/2006/relationships/chart" Target="../charts/chart28.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5" Type="http://schemas.openxmlformats.org/officeDocument/2006/relationships/image" Target="../media/image4.png"/><Relationship Id="rId4" Type="http://schemas.openxmlformats.org/officeDocument/2006/relationships/chart" Target="../charts/chart32.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5" Type="http://schemas.openxmlformats.org/officeDocument/2006/relationships/image" Target="../media/image3.png"/><Relationship Id="rId4" Type="http://schemas.openxmlformats.org/officeDocument/2006/relationships/chart" Target="../charts/chart36.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5" Type="http://schemas.openxmlformats.org/officeDocument/2006/relationships/image" Target="../media/image4.png"/><Relationship Id="rId4" Type="http://schemas.openxmlformats.org/officeDocument/2006/relationships/chart" Target="../charts/chart40.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chart" Target="../charts/chart41.xml"/><Relationship Id="rId5" Type="http://schemas.openxmlformats.org/officeDocument/2006/relationships/image" Target="../media/image3.png"/><Relationship Id="rId4" Type="http://schemas.openxmlformats.org/officeDocument/2006/relationships/chart" Target="../charts/chart44.xml"/></Relationships>
</file>

<file path=xl/drawings/drawing1.xml><?xml version="1.0" encoding="utf-8"?>
<xdr:wsDr xmlns:xdr="http://schemas.openxmlformats.org/drawingml/2006/spreadsheetDrawing" xmlns:a="http://schemas.openxmlformats.org/drawingml/2006/main">
  <xdr:twoCellAnchor editAs="oneCell">
    <xdr:from>
      <xdr:col>41</xdr:col>
      <xdr:colOff>285749</xdr:colOff>
      <xdr:row>0</xdr:row>
      <xdr:rowOff>333374</xdr:rowOff>
    </xdr:from>
    <xdr:to>
      <xdr:col>41</xdr:col>
      <xdr:colOff>1724024</xdr:colOff>
      <xdr:row>2</xdr:row>
      <xdr:rowOff>342899</xdr:rowOff>
    </xdr:to>
    <xdr:pic>
      <xdr:nvPicPr>
        <xdr:cNvPr id="4" name="Imagen 3">
          <a:extLst>
            <a:ext uri="{FF2B5EF4-FFF2-40B4-BE49-F238E27FC236}">
              <a16:creationId xmlns:a16="http://schemas.microsoft.com/office/drawing/2014/main" id="{EED2F3C0-0A4F-496A-A856-8D841D1051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626874" y="333374"/>
          <a:ext cx="1438275" cy="1438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xdr:colOff>
      <xdr:row>7</xdr:row>
      <xdr:rowOff>4762</xdr:rowOff>
    </xdr:from>
    <xdr:to>
      <xdr:col>10</xdr:col>
      <xdr:colOff>38100</xdr:colOff>
      <xdr:row>21</xdr:row>
      <xdr:rowOff>80962</xdr:rowOff>
    </xdr:to>
    <xdr:graphicFrame macro="">
      <xdr:nvGraphicFramePr>
        <xdr:cNvPr id="2" name="Gráfico 1">
          <a:extLst>
            <a:ext uri="{FF2B5EF4-FFF2-40B4-BE49-F238E27FC236}">
              <a16:creationId xmlns:a16="http://schemas.microsoft.com/office/drawing/2014/main" id="{CEBF68C5-47D6-4BDA-AB20-F8A03647CB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261937</xdr:colOff>
      <xdr:row>24</xdr:row>
      <xdr:rowOff>14287</xdr:rowOff>
    </xdr:from>
    <xdr:to>
      <xdr:col>10</xdr:col>
      <xdr:colOff>261937</xdr:colOff>
      <xdr:row>38</xdr:row>
      <xdr:rowOff>90487</xdr:rowOff>
    </xdr:to>
    <xdr:graphicFrame macro="">
      <xdr:nvGraphicFramePr>
        <xdr:cNvPr id="3" name="Gráfico 2">
          <a:extLst>
            <a:ext uri="{FF2B5EF4-FFF2-40B4-BE49-F238E27FC236}">
              <a16:creationId xmlns:a16="http://schemas.microsoft.com/office/drawing/2014/main" id="{A0ABFEA9-65C2-4CA2-9B7A-92504D7FA4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290512</xdr:colOff>
      <xdr:row>41</xdr:row>
      <xdr:rowOff>90487</xdr:rowOff>
    </xdr:from>
    <xdr:to>
      <xdr:col>10</xdr:col>
      <xdr:colOff>290512</xdr:colOff>
      <xdr:row>55</xdr:row>
      <xdr:rowOff>166687</xdr:rowOff>
    </xdr:to>
    <xdr:graphicFrame macro="">
      <xdr:nvGraphicFramePr>
        <xdr:cNvPr id="4" name="Gráfico 3">
          <a:extLst>
            <a:ext uri="{FF2B5EF4-FFF2-40B4-BE49-F238E27FC236}">
              <a16:creationId xmlns:a16="http://schemas.microsoft.com/office/drawing/2014/main" id="{99CD94BE-2E65-487C-AA21-42D9115094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59</xdr:row>
      <xdr:rowOff>23812</xdr:rowOff>
    </xdr:from>
    <xdr:to>
      <xdr:col>10</xdr:col>
      <xdr:colOff>176212</xdr:colOff>
      <xdr:row>73</xdr:row>
      <xdr:rowOff>100012</xdr:rowOff>
    </xdr:to>
    <xdr:graphicFrame macro="">
      <xdr:nvGraphicFramePr>
        <xdr:cNvPr id="5" name="Gráfico 4">
          <a:extLst>
            <a:ext uri="{FF2B5EF4-FFF2-40B4-BE49-F238E27FC236}">
              <a16:creationId xmlns:a16="http://schemas.microsoft.com/office/drawing/2014/main" id="{942311A5-E05A-4D29-BB7F-E380F3AB9A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419100</xdr:colOff>
      <xdr:row>0</xdr:row>
      <xdr:rowOff>104775</xdr:rowOff>
    </xdr:from>
    <xdr:to>
      <xdr:col>11</xdr:col>
      <xdr:colOff>1524000</xdr:colOff>
      <xdr:row>2</xdr:row>
      <xdr:rowOff>95250</xdr:rowOff>
    </xdr:to>
    <xdr:pic>
      <xdr:nvPicPr>
        <xdr:cNvPr id="8" name="Imagen 7">
          <a:extLst>
            <a:ext uri="{FF2B5EF4-FFF2-40B4-BE49-F238E27FC236}">
              <a16:creationId xmlns:a16="http://schemas.microsoft.com/office/drawing/2014/main" id="{EC228C86-EA0C-4F19-8E17-3C8EA28E9E5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401300" y="104775"/>
          <a:ext cx="1104900" cy="1104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B94D5CEA-52B1-4147-BE69-7D700ADB4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4857CB9F-334E-4705-A1F4-0B1E41218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290512</xdr:colOff>
      <xdr:row>40</xdr:row>
      <xdr:rowOff>172130</xdr:rowOff>
    </xdr:from>
    <xdr:to>
      <xdr:col>10</xdr:col>
      <xdr:colOff>290512</xdr:colOff>
      <xdr:row>55</xdr:row>
      <xdr:rowOff>71437</xdr:rowOff>
    </xdr:to>
    <xdr:graphicFrame macro="">
      <xdr:nvGraphicFramePr>
        <xdr:cNvPr id="4" name="Gráfico 3">
          <a:extLst>
            <a:ext uri="{FF2B5EF4-FFF2-40B4-BE49-F238E27FC236}">
              <a16:creationId xmlns:a16="http://schemas.microsoft.com/office/drawing/2014/main" id="{279AC292-3F88-4B7C-A080-CC122E6EC3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961047FD-A68E-4665-A911-B15259967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187777</xdr:colOff>
      <xdr:row>0</xdr:row>
      <xdr:rowOff>217715</xdr:rowOff>
    </xdr:from>
    <xdr:to>
      <xdr:col>11</xdr:col>
      <xdr:colOff>1438632</xdr:colOff>
      <xdr:row>2</xdr:row>
      <xdr:rowOff>118383</xdr:rowOff>
    </xdr:to>
    <xdr:pic>
      <xdr:nvPicPr>
        <xdr:cNvPr id="7" name="Imagen 6">
          <a:extLst>
            <a:ext uri="{FF2B5EF4-FFF2-40B4-BE49-F238E27FC236}">
              <a16:creationId xmlns:a16="http://schemas.microsoft.com/office/drawing/2014/main" id="{619CE97B-F998-433D-9D61-95F0436AAEE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971813" y="217715"/>
          <a:ext cx="1250855" cy="12477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67124E3F-3B1F-48FC-B411-598D576507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576188AA-D201-46B7-BD6D-2ED5D96EB7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306387</xdr:colOff>
      <xdr:row>40</xdr:row>
      <xdr:rowOff>122237</xdr:rowOff>
    </xdr:from>
    <xdr:to>
      <xdr:col>10</xdr:col>
      <xdr:colOff>306387</xdr:colOff>
      <xdr:row>55</xdr:row>
      <xdr:rowOff>23812</xdr:rowOff>
    </xdr:to>
    <xdr:graphicFrame macro="">
      <xdr:nvGraphicFramePr>
        <xdr:cNvPr id="4" name="Gráfico 3">
          <a:extLst>
            <a:ext uri="{FF2B5EF4-FFF2-40B4-BE49-F238E27FC236}">
              <a16:creationId xmlns:a16="http://schemas.microsoft.com/office/drawing/2014/main" id="{DBFFE4AE-94DB-4D3B-B12C-0EB27BDD28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8BF114F3-B726-4C70-AF8E-A5F98A7809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187777</xdr:colOff>
      <xdr:row>0</xdr:row>
      <xdr:rowOff>217715</xdr:rowOff>
    </xdr:from>
    <xdr:to>
      <xdr:col>11</xdr:col>
      <xdr:colOff>1438632</xdr:colOff>
      <xdr:row>2</xdr:row>
      <xdr:rowOff>118383</xdr:rowOff>
    </xdr:to>
    <xdr:pic>
      <xdr:nvPicPr>
        <xdr:cNvPr id="7" name="Imagen 6">
          <a:extLst>
            <a:ext uri="{FF2B5EF4-FFF2-40B4-BE49-F238E27FC236}">
              <a16:creationId xmlns:a16="http://schemas.microsoft.com/office/drawing/2014/main" id="{EE29FE30-EDE9-4D99-9697-49BC43C0AFE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979977" y="217715"/>
          <a:ext cx="1250855" cy="125321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615A2F80-8A1E-4497-B353-3731C2AB7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B4C017DC-DAA7-46E9-BD41-A9F9DDC374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614362</xdr:colOff>
      <xdr:row>41</xdr:row>
      <xdr:rowOff>33337</xdr:rowOff>
    </xdr:from>
    <xdr:to>
      <xdr:col>10</xdr:col>
      <xdr:colOff>614362</xdr:colOff>
      <xdr:row>55</xdr:row>
      <xdr:rowOff>128587</xdr:rowOff>
    </xdr:to>
    <xdr:graphicFrame macro="">
      <xdr:nvGraphicFramePr>
        <xdr:cNvPr id="4" name="Gráfico 3">
          <a:extLst>
            <a:ext uri="{FF2B5EF4-FFF2-40B4-BE49-F238E27FC236}">
              <a16:creationId xmlns:a16="http://schemas.microsoft.com/office/drawing/2014/main" id="{6EC1084A-5E19-473A-87A1-10B36AF6B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76E1C483-B879-4CA5-9ABD-220AD35A6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790574</xdr:colOff>
      <xdr:row>0</xdr:row>
      <xdr:rowOff>209549</xdr:rowOff>
    </xdr:from>
    <xdr:to>
      <xdr:col>11</xdr:col>
      <xdr:colOff>2000249</xdr:colOff>
      <xdr:row>2</xdr:row>
      <xdr:rowOff>66674</xdr:rowOff>
    </xdr:to>
    <xdr:pic>
      <xdr:nvPicPr>
        <xdr:cNvPr id="7" name="Imagen 6">
          <a:extLst>
            <a:ext uri="{FF2B5EF4-FFF2-40B4-BE49-F238E27FC236}">
              <a16:creationId xmlns:a16="http://schemas.microsoft.com/office/drawing/2014/main" id="{D1D202B2-20CD-4ADD-B891-EDA8DE31E9F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059524" y="209549"/>
          <a:ext cx="1209675" cy="12096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2677B8F8-DE29-4E22-BE5B-2CEB527023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183B3DB7-1F9C-4117-BD07-20160AC655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236083</xdr:colOff>
      <xdr:row>40</xdr:row>
      <xdr:rowOff>117701</xdr:rowOff>
    </xdr:from>
    <xdr:to>
      <xdr:col>10</xdr:col>
      <xdr:colOff>236083</xdr:colOff>
      <xdr:row>55</xdr:row>
      <xdr:rowOff>17008</xdr:rowOff>
    </xdr:to>
    <xdr:graphicFrame macro="">
      <xdr:nvGraphicFramePr>
        <xdr:cNvPr id="4" name="Gráfico 3">
          <a:extLst>
            <a:ext uri="{FF2B5EF4-FFF2-40B4-BE49-F238E27FC236}">
              <a16:creationId xmlns:a16="http://schemas.microsoft.com/office/drawing/2014/main" id="{EC8A99DB-7AE0-4693-8D9A-949B5237B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836B45C0-275C-474D-9C87-6F5177757F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772885</xdr:colOff>
      <xdr:row>0</xdr:row>
      <xdr:rowOff>204108</xdr:rowOff>
    </xdr:from>
    <xdr:to>
      <xdr:col>11</xdr:col>
      <xdr:colOff>2023740</xdr:colOff>
      <xdr:row>2</xdr:row>
      <xdr:rowOff>104776</xdr:rowOff>
    </xdr:to>
    <xdr:pic>
      <xdr:nvPicPr>
        <xdr:cNvPr id="7" name="Imagen 6">
          <a:extLst>
            <a:ext uri="{FF2B5EF4-FFF2-40B4-BE49-F238E27FC236}">
              <a16:creationId xmlns:a16="http://schemas.microsoft.com/office/drawing/2014/main" id="{10BB4215-C2B3-4BD7-8FED-9063128A437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427778" y="204108"/>
          <a:ext cx="1250855" cy="1247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BF39CF74-73B1-4C60-9C92-D15E5A106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E394B95A-16EB-4FC9-89AE-6321550DF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322262</xdr:colOff>
      <xdr:row>40</xdr:row>
      <xdr:rowOff>74612</xdr:rowOff>
    </xdr:from>
    <xdr:to>
      <xdr:col>10</xdr:col>
      <xdr:colOff>322262</xdr:colOff>
      <xdr:row>54</xdr:row>
      <xdr:rowOff>166687</xdr:rowOff>
    </xdr:to>
    <xdr:graphicFrame macro="">
      <xdr:nvGraphicFramePr>
        <xdr:cNvPr id="4" name="Gráfico 3">
          <a:extLst>
            <a:ext uri="{FF2B5EF4-FFF2-40B4-BE49-F238E27FC236}">
              <a16:creationId xmlns:a16="http://schemas.microsoft.com/office/drawing/2014/main" id="{1B85B529-ACA4-41DA-A2D1-7D577EEC94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F32300B5-F459-47AC-B3DD-6636A9CC3F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92527</xdr:colOff>
      <xdr:row>0</xdr:row>
      <xdr:rowOff>233590</xdr:rowOff>
    </xdr:from>
    <xdr:to>
      <xdr:col>11</xdr:col>
      <xdr:colOff>1343382</xdr:colOff>
      <xdr:row>2</xdr:row>
      <xdr:rowOff>134258</xdr:rowOff>
    </xdr:to>
    <xdr:pic>
      <xdr:nvPicPr>
        <xdr:cNvPr id="7" name="Imagen 6">
          <a:extLst>
            <a:ext uri="{FF2B5EF4-FFF2-40B4-BE49-F238E27FC236}">
              <a16:creationId xmlns:a16="http://schemas.microsoft.com/office/drawing/2014/main" id="{794AE2F3-F72A-47B9-855D-C37B6136E86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412027" y="233590"/>
          <a:ext cx="1250855" cy="126591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92407A45-1A99-4941-877F-A2B9BEC2CB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3225352C-B10C-4578-A6D4-62950633EF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317726</xdr:colOff>
      <xdr:row>39</xdr:row>
      <xdr:rowOff>172131</xdr:rowOff>
    </xdr:from>
    <xdr:to>
      <xdr:col>10</xdr:col>
      <xdr:colOff>317726</xdr:colOff>
      <xdr:row>54</xdr:row>
      <xdr:rowOff>57830</xdr:rowOff>
    </xdr:to>
    <xdr:graphicFrame macro="">
      <xdr:nvGraphicFramePr>
        <xdr:cNvPr id="4" name="Gráfico 3">
          <a:extLst>
            <a:ext uri="{FF2B5EF4-FFF2-40B4-BE49-F238E27FC236}">
              <a16:creationId xmlns:a16="http://schemas.microsoft.com/office/drawing/2014/main" id="{EC218354-61D2-4B69-B44F-4353A30A3D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FD42985D-635D-4EB8-A6D6-A8E7A22357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337456</xdr:colOff>
      <xdr:row>0</xdr:row>
      <xdr:rowOff>217715</xdr:rowOff>
    </xdr:from>
    <xdr:to>
      <xdr:col>11</xdr:col>
      <xdr:colOff>1588311</xdr:colOff>
      <xdr:row>2</xdr:row>
      <xdr:rowOff>118383</xdr:rowOff>
    </xdr:to>
    <xdr:pic>
      <xdr:nvPicPr>
        <xdr:cNvPr id="7" name="Imagen 6">
          <a:extLst>
            <a:ext uri="{FF2B5EF4-FFF2-40B4-BE49-F238E27FC236}">
              <a16:creationId xmlns:a16="http://schemas.microsoft.com/office/drawing/2014/main" id="{0ACC8737-1965-43AA-96A1-97EE2A2F322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781313" y="217715"/>
          <a:ext cx="1250855" cy="12477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9E2DF58D-CBFF-4691-A62D-BA59130857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DD266E06-024F-42A6-AEBA-9C271E7AB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290512</xdr:colOff>
      <xdr:row>41</xdr:row>
      <xdr:rowOff>58737</xdr:rowOff>
    </xdr:from>
    <xdr:to>
      <xdr:col>10</xdr:col>
      <xdr:colOff>290512</xdr:colOff>
      <xdr:row>55</xdr:row>
      <xdr:rowOff>150812</xdr:rowOff>
    </xdr:to>
    <xdr:graphicFrame macro="">
      <xdr:nvGraphicFramePr>
        <xdr:cNvPr id="4" name="Gráfico 3">
          <a:extLst>
            <a:ext uri="{FF2B5EF4-FFF2-40B4-BE49-F238E27FC236}">
              <a16:creationId xmlns:a16="http://schemas.microsoft.com/office/drawing/2014/main" id="{1A135262-B0CB-4395-8053-F4BB02D1BE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752A4E2B-D00E-49A3-AB2F-CB1C252545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521152</xdr:colOff>
      <xdr:row>0</xdr:row>
      <xdr:rowOff>217715</xdr:rowOff>
    </xdr:from>
    <xdr:to>
      <xdr:col>11</xdr:col>
      <xdr:colOff>1772007</xdr:colOff>
      <xdr:row>2</xdr:row>
      <xdr:rowOff>118383</xdr:rowOff>
    </xdr:to>
    <xdr:pic>
      <xdr:nvPicPr>
        <xdr:cNvPr id="7" name="Imagen 6">
          <a:extLst>
            <a:ext uri="{FF2B5EF4-FFF2-40B4-BE49-F238E27FC236}">
              <a16:creationId xmlns:a16="http://schemas.microsoft.com/office/drawing/2014/main" id="{23014962-54A7-412F-AD86-9CC6531B3F2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030902" y="217715"/>
          <a:ext cx="1250855" cy="126591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52B02C17-07F5-482C-84C3-251B09B95B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E96F83ED-7F16-4BE3-825B-D28FDD164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399369</xdr:colOff>
      <xdr:row>41</xdr:row>
      <xdr:rowOff>49666</xdr:rowOff>
    </xdr:from>
    <xdr:to>
      <xdr:col>10</xdr:col>
      <xdr:colOff>399369</xdr:colOff>
      <xdr:row>55</xdr:row>
      <xdr:rowOff>139473</xdr:rowOff>
    </xdr:to>
    <xdr:graphicFrame macro="">
      <xdr:nvGraphicFramePr>
        <xdr:cNvPr id="4" name="Gráfico 3">
          <a:extLst>
            <a:ext uri="{FF2B5EF4-FFF2-40B4-BE49-F238E27FC236}">
              <a16:creationId xmlns:a16="http://schemas.microsoft.com/office/drawing/2014/main" id="{16EC6F4E-86F5-47E2-8226-002E1BAE43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8BAD9D92-517E-4CA8-A874-9CF4EDCFD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391884</xdr:colOff>
      <xdr:row>0</xdr:row>
      <xdr:rowOff>217715</xdr:rowOff>
    </xdr:from>
    <xdr:to>
      <xdr:col>11</xdr:col>
      <xdr:colOff>1642739</xdr:colOff>
      <xdr:row>2</xdr:row>
      <xdr:rowOff>118383</xdr:rowOff>
    </xdr:to>
    <xdr:pic>
      <xdr:nvPicPr>
        <xdr:cNvPr id="7" name="Imagen 6">
          <a:extLst>
            <a:ext uri="{FF2B5EF4-FFF2-40B4-BE49-F238E27FC236}">
              <a16:creationId xmlns:a16="http://schemas.microsoft.com/office/drawing/2014/main" id="{6FDF9B6C-E497-4E32-9E2D-125F1D3DE78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373098" y="217715"/>
          <a:ext cx="1250855" cy="12477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AD5415D3-94C8-4347-91D8-D864403925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72EA140B-3470-489D-B1AD-3EC1FF69E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1004887</xdr:colOff>
      <xdr:row>40</xdr:row>
      <xdr:rowOff>185737</xdr:rowOff>
    </xdr:from>
    <xdr:to>
      <xdr:col>11</xdr:col>
      <xdr:colOff>242887</xdr:colOff>
      <xdr:row>55</xdr:row>
      <xdr:rowOff>87312</xdr:rowOff>
    </xdr:to>
    <xdr:graphicFrame macro="">
      <xdr:nvGraphicFramePr>
        <xdr:cNvPr id="4" name="Gráfico 3">
          <a:extLst>
            <a:ext uri="{FF2B5EF4-FFF2-40B4-BE49-F238E27FC236}">
              <a16:creationId xmlns:a16="http://schemas.microsoft.com/office/drawing/2014/main" id="{70C5E0F8-34F7-4C81-B8D1-DA8EA10C6D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36C1F535-3EA3-4F30-B9EF-F1FA8AEBBD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505277</xdr:colOff>
      <xdr:row>0</xdr:row>
      <xdr:rowOff>233590</xdr:rowOff>
    </xdr:from>
    <xdr:to>
      <xdr:col>11</xdr:col>
      <xdr:colOff>1756132</xdr:colOff>
      <xdr:row>2</xdr:row>
      <xdr:rowOff>134258</xdr:rowOff>
    </xdr:to>
    <xdr:pic>
      <xdr:nvPicPr>
        <xdr:cNvPr id="7" name="Imagen 6">
          <a:extLst>
            <a:ext uri="{FF2B5EF4-FFF2-40B4-BE49-F238E27FC236}">
              <a16:creationId xmlns:a16="http://schemas.microsoft.com/office/drawing/2014/main" id="{CE04AE03-0C70-4148-8E27-DAADCED62D7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522652" y="233590"/>
          <a:ext cx="1250855" cy="126591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4</xdr:col>
      <xdr:colOff>209550</xdr:colOff>
      <xdr:row>6</xdr:row>
      <xdr:rowOff>80962</xdr:rowOff>
    </xdr:from>
    <xdr:to>
      <xdr:col>10</xdr:col>
      <xdr:colOff>209550</xdr:colOff>
      <xdr:row>20</xdr:row>
      <xdr:rowOff>157162</xdr:rowOff>
    </xdr:to>
    <xdr:graphicFrame macro="">
      <xdr:nvGraphicFramePr>
        <xdr:cNvPr id="2" name="Gráfico 1">
          <a:extLst>
            <a:ext uri="{FF2B5EF4-FFF2-40B4-BE49-F238E27FC236}">
              <a16:creationId xmlns:a16="http://schemas.microsoft.com/office/drawing/2014/main" id="{7A6F1704-ECDF-449A-A1A8-D8005EC296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166687</xdr:colOff>
      <xdr:row>23</xdr:row>
      <xdr:rowOff>14287</xdr:rowOff>
    </xdr:from>
    <xdr:to>
      <xdr:col>10</xdr:col>
      <xdr:colOff>166687</xdr:colOff>
      <xdr:row>37</xdr:row>
      <xdr:rowOff>90487</xdr:rowOff>
    </xdr:to>
    <xdr:graphicFrame macro="">
      <xdr:nvGraphicFramePr>
        <xdr:cNvPr id="3" name="Gráfico 2">
          <a:extLst>
            <a:ext uri="{FF2B5EF4-FFF2-40B4-BE49-F238E27FC236}">
              <a16:creationId xmlns:a16="http://schemas.microsoft.com/office/drawing/2014/main" id="{28294C3B-255E-484F-BAFA-8B9499AF6D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644298</xdr:colOff>
      <xdr:row>41</xdr:row>
      <xdr:rowOff>22451</xdr:rowOff>
    </xdr:from>
    <xdr:to>
      <xdr:col>10</xdr:col>
      <xdr:colOff>644298</xdr:colOff>
      <xdr:row>55</xdr:row>
      <xdr:rowOff>112258</xdr:rowOff>
    </xdr:to>
    <xdr:graphicFrame macro="">
      <xdr:nvGraphicFramePr>
        <xdr:cNvPr id="4" name="Gráfico 3">
          <a:extLst>
            <a:ext uri="{FF2B5EF4-FFF2-40B4-BE49-F238E27FC236}">
              <a16:creationId xmlns:a16="http://schemas.microsoft.com/office/drawing/2014/main" id="{7E098C22-B66C-45AE-98D9-7A8E78D2EC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176212</xdr:colOff>
      <xdr:row>60</xdr:row>
      <xdr:rowOff>23812</xdr:rowOff>
    </xdr:from>
    <xdr:to>
      <xdr:col>10</xdr:col>
      <xdr:colOff>176212</xdr:colOff>
      <xdr:row>74</xdr:row>
      <xdr:rowOff>100012</xdr:rowOff>
    </xdr:to>
    <xdr:graphicFrame macro="">
      <xdr:nvGraphicFramePr>
        <xdr:cNvPr id="5" name="Gráfico 4">
          <a:extLst>
            <a:ext uri="{FF2B5EF4-FFF2-40B4-BE49-F238E27FC236}">
              <a16:creationId xmlns:a16="http://schemas.microsoft.com/office/drawing/2014/main" id="{033C21D5-F7FF-401E-A72E-9CD37C5D6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691241</xdr:colOff>
      <xdr:row>0</xdr:row>
      <xdr:rowOff>258537</xdr:rowOff>
    </xdr:from>
    <xdr:to>
      <xdr:col>11</xdr:col>
      <xdr:colOff>1942096</xdr:colOff>
      <xdr:row>2</xdr:row>
      <xdr:rowOff>159205</xdr:rowOff>
    </xdr:to>
    <xdr:pic>
      <xdr:nvPicPr>
        <xdr:cNvPr id="7" name="Imagen 6">
          <a:extLst>
            <a:ext uri="{FF2B5EF4-FFF2-40B4-BE49-F238E27FC236}">
              <a16:creationId xmlns:a16="http://schemas.microsoft.com/office/drawing/2014/main" id="{36E3D51F-0598-419A-A726-1A46D465D8C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598241" y="258537"/>
          <a:ext cx="1250855" cy="12477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CFE\Activos\20190704%20Consolid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MAPA DE RIESGOS"/>
      <sheetName val="ACTIVOS TRANSVERSALES"/>
      <sheetName val="ROTULADO"/>
      <sheetName val="Consolidado"/>
      <sheetName val="SERIES Y TIPOS DOCUMENTALES"/>
      <sheetName val="PARAMETROS"/>
      <sheetName val="ESCALA DE VALORACIÓN"/>
      <sheetName val="Graficas consolidado"/>
      <sheetName val="Admin recursos financieros"/>
      <sheetName val="Adquisiciones y sumnistro"/>
      <sheetName val="Gestión de la información tics"/>
      <sheetName val="Gestión Jurídica"/>
      <sheetName val="Admin de vivienda fiscal"/>
      <sheetName val="Proyectos de inversión"/>
      <sheetName val="Gestión Talento Humano"/>
      <sheetName val="Planeación Estrategica"/>
      <sheetName val="Evaluación y control"/>
      <sheetName val="Servicio usuario y mantenimient"/>
      <sheetName val="Hoja3"/>
      <sheetName val="Hoja2"/>
    </sheetNames>
    <sheetDataSet>
      <sheetData sheetId="0">
        <row r="3">
          <cell r="H3" t="str">
            <v>PLANEACIÓN ESTRATÉGICA</v>
          </cell>
        </row>
        <row r="4">
          <cell r="H4" t="str">
            <v>EVALUACIÓN Y CONTROL</v>
          </cell>
        </row>
        <row r="5">
          <cell r="H5" t="str">
            <v>ADQUISICIONES Y SUMINISTRO</v>
          </cell>
        </row>
        <row r="6">
          <cell r="H6" t="str">
            <v>GESTIÓN DE INFORMACIÓN Y TICS</v>
          </cell>
        </row>
        <row r="7">
          <cell r="H7" t="str">
            <v>GESTIÓN DE SEGURIDAD DE LA INFORMACIÓN</v>
          </cell>
        </row>
        <row r="8">
          <cell r="H8" t="str">
            <v>GESTIÓN DEL TALENTO HUMANO</v>
          </cell>
        </row>
        <row r="9">
          <cell r="H9" t="str">
            <v>ADMINISTRACIÓN DE RECURSOS FINANCIEROS</v>
          </cell>
        </row>
        <row r="10">
          <cell r="H10" t="str">
            <v>GESTIÓN JURÍDICA</v>
          </cell>
        </row>
        <row r="11">
          <cell r="H11" t="str">
            <v>PROYECTOS DE INVERSION</v>
          </cell>
        </row>
        <row r="12">
          <cell r="H12" t="str">
            <v>SERVICIO AL USUARIO Y MANTENIMIENTO DE VIVIENDAS USUARIO</v>
          </cell>
        </row>
        <row r="13">
          <cell r="H13" t="str">
            <v>ADMINISTRACIÓN DE VIVIENDA FISCAL</v>
          </cell>
        </row>
        <row r="14">
          <cell r="H14"/>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F:\ICFE\Activos\20190704%20Consolidado.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lieth Parra" refreshedDate="43663.516417824074" createdVersion="6" refreshedVersion="6" minRefreshableVersion="3" recordCount="534" xr:uid="{762539E6-2568-4EF6-9E53-0F2DA2296C0F}">
  <cacheSource type="worksheet">
    <worksheetSource ref="B9:AP543" sheet="Consolidado" r:id="rId2"/>
  </cacheSource>
  <cacheFields count="41">
    <cacheField name="Identificador del Activo" numFmtId="0">
      <sharedItems containsNonDate="0" containsString="0" containsBlank="1"/>
    </cacheField>
    <cacheField name="Nombre del Activo" numFmtId="0">
      <sharedItems count="495" longText="1">
        <s v="Acciones de Tutelas"/>
        <s v="Acciones Populares"/>
        <s v="Derechos de petición"/>
        <s v="Resoluciones "/>
        <s v="Informes de Gestión _x000a_Informes Entes Administrativos _x000a_Informes Entes de Control_x000a_Informe Trimestral de Gestión"/>
        <s v="Procesos Disciplinarios"/>
        <s v="Procesos Judiciales:_x000a_- Administrativos_x000a_- Civiles_x000a_- Penales_x000a_- Laborales"/>
        <s v="Plan anual de compras (necesidades de la oficina)"/>
        <s v="Productos con remisiones y facturas."/>
        <s v="Informe de Gestión"/>
        <s v="Balance general mensual de la cuenta fiscal de almacén "/>
        <s v="Balance agrupado mensual de la cuenta fiscal de almacén"/>
        <s v="Movimiento por agrupación mensual"/>
        <s v="Acta de la cuenta fiscal de almacén"/>
        <s v="Copia de factura"/>
        <s v="Entradas de almacen"/>
        <s v="Oficios"/>
        <s v="Inventarios:_x000a_Inventario de terrenos urbanos_x000a_Inventario de bienes inmuebles de bodega_x000a_Inventario de edificios, casas ICFE y locales_x000a_Inventario de equipo de comunicación y computación_x000a_Inventario de equipo de transporte, tracción y elevación_x000a_Inventario muebles, enseres y equipos de oficina"/>
        <s v="Plan de acción  - Almacén"/>
        <s v="Plan de mejoramiento general - Almacén"/>
        <s v="Salidas de material"/>
        <s v="Sistema de información SAIMF"/>
        <s v="Sistema de información SAP"/>
        <s v="Plan anual de compras"/>
        <s v="Solicitudes aprobadas por el ordenador del gasto"/>
        <s v="Cronogramas de actividades - Programación diaria de vehículos"/>
        <s v="Necesidades de Mantenimiento - Solicitud de mantenimiento de vehículos"/>
        <s v="Programación  de Mantenimiento de vehículos - Programación para  mantenimiento de vehículos por mes"/>
        <s v="Mantenimientos Ejecutados a vehículos"/>
        <s v="Hoja de vida del vehículos"/>
        <s v="Licencias de transito"/>
        <s v="Copias del seguro obligatorio - SOAT"/>
        <s v="Documentos del conductor: copia, cédula, copia de licencia de conducción"/>
        <s v="Acta de asignación de vehículos"/>
        <s v="Planilla de control del combustible ACPM"/>
        <s v="Registro inspección de vehiculos "/>
        <s v="Facturas de servicios"/>
        <s v="Orden de pago"/>
        <s v="Plantilla SAP"/>
        <s v="Reporte SIIF - comprobante de pago de tesorería"/>
        <s v="Devoluciones del fondo de servicios públicos"/>
        <s v="Resolución de devolución de fondo de servicios públicos"/>
        <s v="Respuesta a derechos de petición"/>
        <s v="Requerimientos de servicios públicos"/>
        <s v="Usuario de acceso tipo consulta a SIATH"/>
        <s v="Circulares informativas"/>
        <s v="Petición, queja, reclamo o denuncia"/>
        <s v="Informes de gestión"/>
        <s v="Informes de Actividades "/>
        <s v="Informes de Auditoria de Vivienda"/>
        <s v="Plan de Acción "/>
        <s v="Liquidación fondo de garantías"/>
        <s v="Plan de mejoramiento general "/>
        <s v="Registros de capacitación vivienda fiscal"/>
        <s v="Informes estado de ocupación"/>
        <s v="Documentos soporte de asignación de vivienda"/>
        <s v="Carpetas de usuario"/>
        <s v="Oficios de respuesta a las seccionales y usuarios"/>
        <s v="Resoluciones varias"/>
        <s v="SIIF Nación- Sistema integrado de información financiera"/>
        <s v="Actas de conciliación Finca Raíz"/>
        <s v="Actas de entrega de bienes en consignación"/>
        <s v="Inventario de construcciones"/>
        <s v="Plan de avalúos "/>
        <s v="Plan de mejoramiento"/>
        <s v="Concepto técnico procesos de demolición"/>
        <s v="Actas de demolición"/>
        <s v="Acta de restitución - entrega"/>
        <s v="Oficios solicitud de autorización, restitución y demolición vivienda"/>
        <s v="Autorización de COING"/>
        <s v="Actas de restitución  - entrega"/>
        <s v="Radiogramas"/>
        <s v="Oficio a secretaria de hacienda"/>
        <s v="Solicitudes CDP"/>
        <s v="Solicitud pago impuesto predial"/>
        <s v="Facturas"/>
        <s v="Formularios de impuestos"/>
        <s v="Solicitud certificación bancaría municipio"/>
        <s v="Escrituras públicas"/>
        <s v="Soportes de procesos (afectaciones viales, servidumbre, desarrollo de proyectos extensos )"/>
        <s v="CISA"/>
        <s v="Reporte de cartera cobrada"/>
        <s v="Reporte de consignación"/>
        <s v="Registro de facturas por cobrar"/>
        <s v="Listados cobros a cancelar "/>
        <s v="Cuentas de cobro"/>
        <s v="Informe de consignación"/>
        <s v="Causación"/>
        <s v="Informe de enviados y No Cobrados del Automático"/>
        <s v="Informe de Ingresos Automático"/>
        <s v="Informe de ingresos de retirados"/>
        <s v="Informe de ingresos caja de retiro"/>
        <s v="Plan de acción"/>
        <s v="Actualización"/>
        <s v="Cierre de novedades"/>
        <s v="Informe de Conciliación "/>
        <s v="Informe de Gestión "/>
        <s v="Manual de Cartera"/>
        <s v="Informe de descuentos personal casas fiscales"/>
        <s v="Informe de descuentos retirados "/>
        <s v="Oficio detalle de consignación"/>
        <s v="Informe de giros"/>
        <s v="Copia de resoluciones servicios públicos"/>
        <s v="Oficio nombramiento de supervisores"/>
        <s v="Informe de Supervisión"/>
        <s v="Paquete Técnico de proyecto de Construcción"/>
        <s v="Acta de pre construcción. "/>
        <s v="Acta de inicio de obra."/>
        <s v="Cuadros de distribución de recursos para proyectos  de diseño"/>
        <s v="Cuadros de asignación de proyecto de diseño"/>
        <s v="Elementos de entrada al diseño"/>
        <s v="Informe de visita y reconocimiento del predio"/>
        <s v="información del proyecto y recomendaciones técnicas"/>
        <s v="Estudio de factibilidad económica (Solicitud de CDP)"/>
        <s v=" LISTA DE CHEQUEO PARA TRABAJO DE CAMPO EN TOPOGRAFÍA (Aplica para diseño de proyectos construcción)"/>
        <s v="PLANO TOPOGRÁFICO (Aplica para diseño de proyectos construcción), debe incluir certificado de calibración del equipo topográfico o certificado de entidad avalada por el ONAC"/>
        <s v="PLANO ARQUITECTÓNICO"/>
        <s v="Plano de localización"/>
        <s v="Estudio de suelos"/>
        <s v="Certificado de calibración de equipos  o certificado de entidad avalada por el ONAC"/>
        <s v="Planos esquema básico de los proyectos"/>
        <s v="Planos de ingeniería - estructural - hidrosanitaria - gas – eléctrica"/>
        <s v="Listado de planos del proyecto"/>
        <s v="Presupuestos de obra"/>
        <s v="APUS – Análisis de precios unitarios"/>
        <s v="Plan de manejo integral de obra"/>
        <s v="Plan de manejo integral de interventoría"/>
        <s v="Plan de inversión del anticipo de obra"/>
        <s v="Plan de inversión del anticipo de interventoría"/>
        <s v="Acta de mayores o menores cantidades de obra y obras no previstas"/>
        <s v="Memorias de cálculo de cantidades"/>
        <s v="Memorias de cálculo de cantidades de acero"/>
        <s v="Acta de vecindad"/>
        <s v="Informe diario de actividades (interventoría)"/>
        <s v="Informe semanal interventoría"/>
        <s v="Lista de chequeo para informe mensual de interventoría"/>
        <s v="Informe mensual de interventoría"/>
        <s v="Seguridad social del personal de obra y aptitud medica"/>
        <s v="Acta de corte de obra"/>
        <s v="Acta de corte de interventoría"/>
        <s v="Acta de comité (diseño y obra)"/>
        <s v=" Acta de suspensión (obra y/o interventoría) "/>
        <s v="Acta de reinicio (obra y/o interventoría)"/>
        <s v="Control de cambios en el diseño y en la ejecución de obras"/>
        <s v="Acta de recibo final a satisfacción (obra y/o interventoría)"/>
        <s v="Acta de liquidación de obra"/>
        <s v="Acta de liquidación de interventoría"/>
        <s v="Plan de diseño"/>
        <s v="Revisión del diseño"/>
        <s v="Verificación del diseño"/>
        <s v="Validación del diseño"/>
        <s v="AutoCAD"/>
        <s v="SketchUp"/>
        <s v="Photoshop"/>
        <s v="Adobe Reader"/>
        <s v="VRay"/>
        <s v="Opus"/>
        <s v="Project"/>
        <s v="3D Max"/>
        <s v="Sistema de Información Suit Visión empresarial"/>
        <s v="SUIFP - Sistema unificado de inversiones y finanzas públicas"/>
        <s v="SPI - Seguimiento a proyectos de inversión"/>
        <s v="SIGEP - Sistema de información y gestión del empleo público"/>
        <s v="SECOP I"/>
        <s v="SECOP II"/>
        <s v="Acuerdos de Consejo Directivo"/>
        <s v="Resoluciones de modificación presupuestal"/>
        <s v="Informes de entes de control"/>
        <s v="Registro presupuestal de Compromiso"/>
        <s v="Certificado de Disponibilidad presupuestal"/>
        <s v="Informe al Consejo Directivo GSED"/>
        <s v="Informes Mensual de Ejecución del Presupuesto de Gastos e Ingresos "/>
        <s v="Acta de sostenibilidad"/>
        <s v="Acta de alta de vivienda"/>
        <s v="Ajuste, anulación y reclasificación - Comprobante de Nota de contabilidad"/>
        <s v="Estados financieros"/>
        <s v="Certificación a los estados financieros"/>
        <s v="Formatos de la Contaduría General de la Nación: SGN saldo y movimientos SGN operaciones reciprocas "/>
        <s v="Declaración de industria y comercio - ICA "/>
        <s v="Declaración de retención de Industria y comercio - RETEICA "/>
        <s v="Retención de la fuente"/>
        <s v="Estado de actividad financiera, económica, social y ambiental"/>
        <s v="Estado de cambio en el patrimonio"/>
        <s v="Estado de flujo de efectivo"/>
        <s v="Ingresos y patrimonio "/>
        <s v="Nota a los estados financieros"/>
        <s v="Plan de cuentas - CNT"/>
        <s v="Boletín de deudores morosos del Estado"/>
        <s v="Consolidado caja menor (Distribución de recursos)"/>
        <s v="CDP "/>
        <s v="Resolución constitución caja menor"/>
        <s v="Resolución de reembolso"/>
        <s v="Egreso y pago de Caja Menor"/>
        <s v="Resolución de cierre"/>
        <s v="BOLETINES DIARIOS DE CAJA Y BANCOS"/>
        <s v="CERTIFICADOS DE INGRESOS Y RETENCIONES "/>
        <s v="CUENTA FISCAL"/>
        <s v="INFORMES "/>
        <s v="Pagos en la plantaforma BBVA Cash"/>
        <s v="Administrador 2000"/>
        <s v="Plan de adquisiciones"/>
        <s v="Resolución de nombramiento de comités"/>
        <s v="Solicitud de concepto jurídico"/>
        <s v="Concepto jurídico"/>
        <s v="Resolución de justificación"/>
        <s v="Estudio técnico, Certificado de disponibilidad presupuestal y/o certificado de vigencia futura"/>
        <s v="Cotizaciones"/>
        <s v="Aval de cotización"/>
        <s v="Estudios previos"/>
        <s v="Proyecto pliego de condiciones y/o invitaciones a participar en el proceso de selección"/>
        <s v="Acta de aprobación estudios previos y proyecto pliego de condiciones"/>
        <s v="Aviso de convocatoria y/o Avisos ley 80/1993"/>
        <s v="Observaciones al proyecto de pliego"/>
        <s v="Acta respuestas a las observaciones presentadas"/>
        <s v="Actas de reunión de comité"/>
        <s v="Resolución de apertura"/>
        <s v="Pliego de condiciones definitivo"/>
        <s v="Observaciones al pliego definitivo"/>
        <s v="Acta respuestas a las observaciones al pliego de condiciones definitivo"/>
        <s v="Adendas"/>
        <s v="Manifestación de interés participar como mypime (cuando aplique)"/>
        <s v="Acta audiencia tipificación de riesgos en el proyecto pliego"/>
        <s v="Planilla de visita obra objeto de la inventoría (cuando aplique)"/>
        <s v="Acta de cierre (planilla de recepción de ofertas, pantallazo hora legal)"/>
        <s v="Evaluaciones (jurídica, económica y técnica) iniciales"/>
        <s v="Documentos de subsanación a las evaluaciones"/>
        <s v="Observación a las evaluaciones"/>
        <s v="Reevaluaciones (jurídica, económica, técnica)"/>
        <s v="Acta de adjudicación o declaratoria desierta"/>
        <s v="Resolución de adjudicación o declaratoria desierta"/>
        <s v="Contrato y/o comunicado de aceptación"/>
        <s v="Solicitud de CRP"/>
        <s v="CRP (Contratos de suministros y obra)"/>
        <s v="Garantía única(Contratos de suministros y obra)"/>
        <s v="Acta de aprobación de la garantía única"/>
        <s v="Acta de inicio"/>
        <s v="Cortes (Informe supervisor acta de corte, parafiscales, copias de la factura, acta de mayores, y menores cantidades)"/>
        <s v="Acta de recibo a satisfacción final de los bienes y/o servicios"/>
        <s v="Formato de evaluación contratistas"/>
        <s v="Acta de liquidación"/>
        <s v="Modificaciones al contrato"/>
        <s v="Solicitud al contratista (Contratos de suministros y obra)"/>
        <s v="Concepto comités, técnico jurídico, económico y supervisor del contrato"/>
        <s v="Aceptación al contratista(Contratos de suministros y obra)"/>
        <s v="Manual de contratación"/>
        <s v="Actas de comité de convivencia"/>
        <s v="Certificado de Ingresos y Retenciones"/>
        <s v="Certificado de personal activo e inactivo"/>
        <s v="Control de retardos e inasistencias de personal"/>
        <s v="Informes de inducción y reinducción"/>
        <s v="Informe encuesta clima organizacional"/>
        <s v="Informes de auditoría"/>
        <s v="Recobro de incapacidades ARL"/>
        <s v="Recobro de incapacidades EPS"/>
        <s v="Manual específico de funciones y competencias laborales"/>
        <s v="Nómina de pensionados"/>
        <s v="Nómina de funcionarios"/>
        <s v="Novedades de Nómina"/>
        <s v="Plan anual de Vacantes"/>
        <s v="Plan de Bienestar Social "/>
        <s v="Plan de Mejoramiento "/>
        <s v="Plan Estratégico Institucional"/>
        <s v="Plan Institucional de Capacitación "/>
        <s v="Reglamento interno de trabajo"/>
        <s v="Política de salud y seguridad en el trabajo"/>
        <s v="Resolución de actividades de bienestar"/>
        <s v="Archivo de actas de capacitaciones"/>
        <s v="SOI"/>
        <s v="Sistema de InformaciónFerseos"/>
        <s v="Políticas de SST"/>
        <s v="Soportes conformación COPASST"/>
        <s v="Soportes Comité de Convivencia Laboral"/>
        <s v="Actas COPASST"/>
        <s v="Matriz legal"/>
        <s v="Matriz de peligros y riesgos"/>
        <s v="Soportes PVE - Biomecánico"/>
        <s v="Sistema de vigilancia epidemiológico para riesgos biomecánicos"/>
        <s v="Programas de gestión "/>
        <s v="Listado de asistencia a capacitaciones"/>
        <s v="Control de SST"/>
        <s v="Plan de  emergencias"/>
        <s v="Soportes proceso de inspecciones y plan de emergencia"/>
        <s v="Martriz de identificación de amenazas y vulnerabilidades"/>
        <s v="Soportes proceso de Programa de trabajo seguro en alturas"/>
        <s v="Procedimiento programa de trabajo seguro en alturas"/>
        <s v="Soportes proceso del Programa de riesgo mecánico"/>
        <s v=" Procedimiento programa de riesgo mecánico"/>
        <s v="Profesiograma"/>
        <s v="informe de condiciones de salud"/>
        <s v="procedimiento de exámenes médicos "/>
        <s v="Archivo de exámenes "/>
        <s v="Notificación de riesgos"/>
        <s v="Casos especiales"/>
        <s v="EPP"/>
        <s v="Inspecciones planeadas de seguridad"/>
        <s v="Mediciones higiénicas"/>
        <s v="Riesgo quimico "/>
        <s v="Seguridad vial"/>
        <s v="Reglamento de higiene y seguridad en el trabajo"/>
        <s v="Indicadores sgsst"/>
        <s v="Auditorías"/>
        <s v="Revisión por la alta dirección"/>
        <s v="Acciones preventivas y correctivas"/>
        <s v="Evaluación resolución 1111/2017"/>
        <s v="Gestión del cambio"/>
        <s v="Procedimiento gestión del cambio"/>
        <s v="Furat"/>
        <s v="oficios enviados"/>
        <s v="Plan Estratégico Cuatrienal  - Plan MEGA"/>
        <s v="Plan de acción anual"/>
        <s v="Anteproyecto de presupuesto anual."/>
        <s v="Plan de Compras anual."/>
        <s v="Mapa de Riesgos."/>
        <s v="Informe de Gestión trimestral"/>
        <s v="Rendición de la cuenta"/>
        <s v="SGC - Sistema de Gestión de la Calidad"/>
        <s v="Manual para la planeación estratégica"/>
        <s v="Informes de seguimiento al avance del Plan de acción"/>
        <s v="Informe de revisión y ajustes del Plan Estratégico"/>
        <s v="Manual de indicadores de gestión"/>
        <s v="Informe Revisión por la dirección"/>
        <s v="Ley general de presupuesto"/>
        <s v="Plan de auditorías"/>
        <s v="Informe de auditoría"/>
        <s v="Informes de no conformidades y oportunidades de mejora"/>
        <s v="Planes de acción para eliminar casusas de no conformidades"/>
        <s v="Actas de revisión por parte de la Dirección"/>
        <s v="Correo electrónico de necesidad de vigencia futura"/>
        <s v="Documento de revisión de vigencia futura dirigido a la Dirección"/>
        <s v="Formato Gestión del Cambio"/>
        <s v="Plan de Anticorrupción y Atención Ciudadana"/>
        <s v="*Conceptos de vigencias futuras "/>
        <s v="*Informe de calidad y oportunidad de la información "/>
        <s v="Seguimiento a MIPG - FURAG"/>
        <s v="FURAG"/>
        <s v="Manual del sistema integrado de gestión de calidad y ambiental"/>
        <s v="Matriz de identificación y verificación de cumplimiento de requisitos legales."/>
        <s v="Matriz de identificación de aspectos y valoración de impactos ambientales."/>
        <s v="Planes de acción para lograr los objetivos."/>
        <s v="Contexto Ambiental de la Entidad."/>
        <s v="Matriz de partes interesadas."/>
        <s v="Plan de emergencias ambientales."/>
        <s v="Indicadores de desempeño ambiental."/>
        <s v="Procedimiento de manejo de residuos sólidos. "/>
        <s v="Listados de asistencia a capacitaciones"/>
        <s v="Certificado de disposicion final de residuos sólidos especiales y peligrosos"/>
        <s v="Actas Comité de Coordinación del Sistema de Control Interno"/>
        <s v="Informes a Organismos de Control"/>
        <s v="Informes de Auditoría "/>
        <s v="Plan de Trabajo"/>
        <s v="Manual de Control Interno "/>
        <s v="Procesos Auditorías Externas"/>
        <s v="Avances plan de mejoramiento"/>
        <s v="Informe pormenorizado Control Interno"/>
        <s v="Informe Seguimiento a Plan Anticorrupción"/>
        <s v="Informe Evaluación del Sistema de Control Interno Contable"/>
        <s v="Informe a Dirección Nacional de Derechos de Autor"/>
        <s v="Informe Agencia Jurídica del Estado"/>
        <s v="Sireci"/>
        <s v="CHIP"/>
        <s v="Libro radicador de registros de atención"/>
        <s v="Documento de solicitud de asignación de vivienda fiscal"/>
        <s v="Libro de radicado de solicitudes de vivienda"/>
        <s v="Lista de turnos de espera"/>
        <s v="Listado de asignación de vivienda"/>
        <s v="Acta de notificación de asignación de vivienda e inducción"/>
        <s v="Informe trimestral de gestión "/>
        <s v="Derecho de peticion verbal "/>
        <s v="Derecho de peticion por correo electrónico"/>
        <s v="Derecho de peticion por escrito"/>
        <s v="Clasificacion de PQR"/>
        <s v="Observaciones y sugerencias "/>
        <s v="Respuestas"/>
        <s v="Planillas de atención al usuario"/>
        <s v="Encuesta de atencion al usuario "/>
        <s v="Procedimiento de atencion de peticiones de quejas, reclamos y sugerencias "/>
        <s v="Manual de medicion de la satisfaccion del usuario "/>
        <s v="Manual de atencion al usuario "/>
        <s v="Plan de accion anual "/>
        <s v="Informe de estadísticas de atención PQR"/>
        <s v="Clasificacion de derechos de petición"/>
        <s v="SIATH"/>
        <s v="Ordenes de trabajo de mantenimiento"/>
        <s v="Actas de revista mensual"/>
        <s v="Plan de necesidades"/>
        <s v="Acta de recibo a satisfacción"/>
        <s v="Formato de solicitud de cambio de partidas"/>
        <s v="Hojas de vida de equipos"/>
        <s v="Estudios técnicos"/>
        <s v="Documentos Contratos"/>
        <s v="Formatos de ejecución de mantenimientos"/>
        <s v="Informes de mantenimiento - reporte de avance"/>
        <s v="Informes de control de calidad"/>
        <s v="Macro de excel de control de inventarios para otras ciudades porque el SAIMF no opera sino en Bogotá"/>
        <s v="Reportes de mantenimiento a la Infraestructura tecnológica del ICFE"/>
        <s v=" Informe de soporte"/>
        <s v="Registro de soportes informáticos realizados"/>
        <s v="Sistema de Información Portal WEB"/>
        <s v="Servicio de Radioenlace"/>
        <s v="Servicio de internet"/>
        <s v="Servidor de almacenamiento _x000a_y/o archivos"/>
        <s v="Cobian"/>
        <s v="Sistemas de videovigilancia, reconocimiento y Circuitos cerrados de televisión de seguridad ciudadana"/>
        <s v="G-suite"/>
        <s v="Servicio de DATACENTER"/>
        <s v="Licencias "/>
        <s v="Servidor - SERICFE"/>
        <s v="Servidor - ICFEDC"/>
        <s v="Servidor - Mesa de servicio"/>
        <s v="Servidor - DASAIMF"/>
        <s v="Servidor - VEINTICUATRO"/>
        <s v="Servidor - VEINTITRES"/>
        <s v="Servidor - JUPITER"/>
        <s v="Servidor - SATURNO"/>
        <s v="Servidor - Localización"/>
        <s v="Servidor - HANAB1"/>
        <s v="Storage - SAN"/>
        <s v="Switch Core"/>
        <s v="Infraestructura de red (switch de piso, WIFI, routers, cableado, etc.)"/>
        <s v="Actas internas de trabajo "/>
        <s v="Formatos Bajas de equipos "/>
        <s v="Formatos Bajas de software "/>
        <s v="Informe de Publicación Portal Web"/>
        <s v="Autorización de Entradas y Salidas de Equipos "/>
        <s v="Registro de solicitud de asignación de cuentas "/>
        <s v="Inventarios activos de información"/>
        <s v="Manual de Aplicativos"/>
        <s v="Plan de Mantenimiento de Equipos"/>
        <s v="Boletines Electrónicos "/>
        <s v="Registro Cambios en Aplicación "/>
        <s v="Soporte Acceso Físico Instalaciones "/>
        <s v="Acta de entrega tarjeta de acceso"/>
        <s v="Plan estratégico."/>
        <s v="Plan de compras."/>
        <s v="Estudios de conveniencia para la adquisición de elementos (infraestructura)"/>
        <s v="Informes de Supervisión."/>
        <s v="Plan estratégico de TIC – PETI actualizado."/>
        <s v="Lista de Proyectos TIC"/>
        <s v="Plan de Adquisiciones de Bienes y servicios TIC"/>
        <s v="Oficios de nómina"/>
        <s v="Consolidado de pagos"/>
        <s v="Ajuste contable"/>
        <s v="Reportes contables"/>
        <s v="Plantillas  - Cabecera causación SAP"/>
        <s v="Pago plantillas - Cabecera SAP"/>
        <s v="Notas crédito"/>
        <s v="Plantilla clientes "/>
        <s v="Plantilla creación de artículos"/>
        <s v="Actas de backups"/>
        <s v="Oficios "/>
        <s v="Sistema de Información GLPI - Mesa de Servicio"/>
        <s v="Sistema de Información Zebra"/>
        <s v="Manual de Políticas de Seguridad de la Información"/>
        <s v="Plan de Seguridad y Privacidad de la Información"/>
        <s v="Plan de Acción anual."/>
        <s v="Plan anual de adquisiciones de bienes y/o servicios asociados al proceso."/>
        <s v="Procedimientos actualizados para la Seguridad de la Información del ICFE"/>
        <s v="Plan de Tratamiento de riesgos de Seguridad de la Información"/>
        <s v="Autodiagnóstico Política de Gobierno Digital"/>
        <s v="Reportes de seguridad perimetral de datos"/>
        <s v="Reportes de incidentes de seguridad de la información"/>
        <s v="Reportes de atención de requerimientos e incidentes generados por el software de Gestión de servicios tecnológicos – GLPI "/>
        <s v="Reporte diario de eventos de firewall"/>
        <s v="Reporte mensual de eventos de antivirus"/>
        <s v="Manual de protección de datos personales"/>
        <s v="Planillas de asistencia capacitaciones sensibilización en SI"/>
        <s v="Informe de vulnerabilidades y riesgos de los sistemas"/>
        <s v="Solicitud Acceso a VPN "/>
        <s v="Acuerdos de Confidencialidad "/>
        <s v="Guía de remediación de vulnerabilidades"/>
        <s v="Firewall"/>
        <s v="Antivirus"/>
        <s v="Kali"/>
        <s v="Archivos de configuración de red "/>
        <s v="Archivos de configuración de firewall"/>
        <s v="Archivos de contraseñas de administración"/>
        <s v="Procedimientos control de documentos"/>
        <s v="Procedimientos control de registros."/>
        <s v="Informe de Gestión."/>
        <s v="Manual de archivo y correspondencia"/>
        <s v="Reglamento de archivo"/>
        <s v="Tabla de retención documental"/>
        <s v="Tabla de valoración documental"/>
        <s v="Actas de Eliminación"/>
        <s v="Cuadro de Clasificación Documental"/>
        <s v="Registro de Préstamos y Consulta "/>
        <s v="Inventario de Archivos de Gestión "/>
        <s v="Inventario de Medios Magnéticos"/>
        <s v="Inventario de Transferencias Primarias"/>
        <s v="Inventario de Transferencias Secundarias"/>
        <s v="Plan de Acción  "/>
        <s v="Plan de Conservación"/>
        <s v="Plan Institucional de Archivos de La Entidad - PINAR "/>
        <s v="Programa de Capacitación"/>
        <s v="Programa de Gestión Documental - PGD"/>
      </sharedItems>
    </cacheField>
    <cacheField name="Descripción del Activo" numFmtId="0">
      <sharedItems longText="1"/>
    </cacheField>
    <cacheField name="Proceso que identifica el Activo" numFmtId="0">
      <sharedItems count="10">
        <s v="GESTIÓN JURÍDICA"/>
        <s v="ADQUISICIONES Y SUMINISTRO"/>
        <s v="ADMINISTRACIÓN DE VIVIENDA FISCAL"/>
        <s v="PROYECTOS DE INVERSIÓN"/>
        <s v="ADMINISTRACIÓN DE RECURSOS FINANCIEROS"/>
        <s v="GESTIÓN DE TALENTO HUMANO"/>
        <s v="PLANEACIÓN ESTRATÉGICA"/>
        <s v="EVALUACIÓN Y CONTROL"/>
        <s v="SERVICIO AL USUARIO Y MANTENIMIENTO VIVIENDA"/>
        <s v="GESTIÓN DE LA INFORMACIÓN Y TICS"/>
      </sharedItems>
    </cacheField>
    <cacheField name="Subproceso/Grupo/Área" numFmtId="0">
      <sharedItems/>
    </cacheField>
    <cacheField name="Tipo" numFmtId="0">
      <sharedItems count="5">
        <s v="Información"/>
        <s v="Sistema de Información"/>
        <s v="Servicio de TI"/>
        <s v="Software"/>
        <s v="Hardware"/>
      </sharedItems>
    </cacheField>
    <cacheField name="¿El activo se almacena físicamente?_x000a_SI/NO" numFmtId="0">
      <sharedItems/>
    </cacheField>
    <cacheField name="Ubicación Física" numFmtId="0">
      <sharedItems/>
    </cacheField>
    <cacheField name="¿El activo se almacena digitalmente?_x000a_SI/NO" numFmtId="0">
      <sharedItems/>
    </cacheField>
    <cacheField name="Ubicación Electrónica" numFmtId="0">
      <sharedItems/>
    </cacheField>
    <cacheField name="Propietario" numFmtId="0">
      <sharedItems/>
    </cacheField>
    <cacheField name="Custodio" numFmtId="0">
      <sharedItems/>
    </cacheField>
    <cacheField name="¿Contiene Datos Personales?_x000a_SI/NO" numFmtId="0">
      <sharedItems/>
    </cacheField>
    <cacheField name="Tipo2" numFmtId="0">
      <sharedItems count="5">
        <s v="Privado"/>
        <s v="Público"/>
        <s v="N/A"/>
        <s v="Sensible"/>
        <s v="Semiprivado"/>
      </sharedItems>
    </cacheField>
    <cacheField name="Dependencia que genera la información" numFmtId="0">
      <sharedItems/>
    </cacheField>
    <cacheField name="Series y Tipos Documentales" numFmtId="0">
      <sharedItems containsMixedTypes="1" containsNumber="1" containsInteger="1" minValue="102" maxValue="124160"/>
    </cacheField>
    <cacheField name="Idioma" numFmtId="0">
      <sharedItems/>
    </cacheField>
    <cacheField name="Formato de almacenamiento" numFmtId="0">
      <sharedItems containsBlank="1"/>
    </cacheField>
    <cacheField name="Lugar de acceso Físico" numFmtId="0">
      <sharedItems containsBlank="1"/>
    </cacheField>
    <cacheField name="Lugar de Publicación Digital" numFmtId="0">
      <sharedItems containsBlank="1"/>
    </cacheField>
    <cacheField name="Frecuencia de Generación de la Información" numFmtId="0">
      <sharedItems containsBlank="1"/>
    </cacheField>
    <cacheField name="Frecuencia _x000a_de Actualización_x000a_" numFmtId="0">
      <sharedItems containsBlank="1"/>
    </cacheField>
    <cacheField name="Acceso a la información de acuerdo con la LEY 1712 DE 2014 " numFmtId="0">
      <sharedItems containsBlank="1"/>
    </cacheField>
    <cacheField name="Objetivo legítimo de la Excepción_x000a_Articulo 18 y 19 - Ley 1712 de 2014" numFmtId="0">
      <sharedItems containsBlank="1"/>
    </cacheField>
    <cacheField name="Fundamento _x000a_Constitucional, Legal o Jurídico de la Excepción" numFmtId="0">
      <sharedItems containsBlank="1"/>
    </cacheField>
    <cacheField name="Fecha de Clasificación_x000a_DD/MM/AAAA" numFmtId="14">
      <sharedItems containsSemiMixedTypes="0" containsNonDate="0" containsDate="1" containsString="0" minDate="2019-10-17T00:00:00" maxDate="2019-10-18T00:00:00"/>
    </cacheField>
    <cacheField name="Tiempo que Cobija la Clasificación" numFmtId="0">
      <sharedItems containsBlank="1"/>
    </cacheField>
    <cacheField name="Valoración Confidencialidad" numFmtId="0">
      <sharedItems/>
    </cacheField>
    <cacheField name="No Eliminar - Formulación" numFmtId="0">
      <sharedItems containsSemiMixedTypes="0" containsString="0" containsNumber="1" containsInteger="1" minValue="1" maxValue="3"/>
    </cacheField>
    <cacheField name="Justificación Valoración Confidencialidad" numFmtId="0">
      <sharedItems containsBlank="1"/>
    </cacheField>
    <cacheField name="Valoración Integridad" numFmtId="0">
      <sharedItems/>
    </cacheField>
    <cacheField name="No Eliminar - Formulación2" numFmtId="0">
      <sharedItems containsSemiMixedTypes="0" containsString="0" containsNumber="1" containsInteger="1" minValue="1" maxValue="3"/>
    </cacheField>
    <cacheField name="Justificación Valoración Integridad" numFmtId="0">
      <sharedItems containsBlank="1"/>
    </cacheField>
    <cacheField name="Valoración Disponibilidad" numFmtId="0">
      <sharedItems/>
    </cacheField>
    <cacheField name="No Eliminar - Formulación3" numFmtId="0">
      <sharedItems containsSemiMixedTypes="0" containsString="0" containsNumber="1" containsInteger="1" minValue="1" maxValue="3"/>
    </cacheField>
    <cacheField name="Justificación Valoración Disponibilidad" numFmtId="0">
      <sharedItems containsBlank="1"/>
    </cacheField>
    <cacheField name="NIVEL DE CRITICIDAD" numFmtId="0">
      <sharedItems containsSemiMixedTypes="0" containsString="0" containsNumber="1" containsInteger="1" minValue="1" maxValue="3"/>
    </cacheField>
    <cacheField name="CRITICIDAD" numFmtId="0">
      <sharedItems count="3">
        <s v="Alto"/>
        <s v="Medio"/>
        <s v="Bajo"/>
      </sharedItems>
    </cacheField>
    <cacheField name="Clasificación_x000a_Confidencialidad" numFmtId="0">
      <sharedItems count="3">
        <s v="Público Reservado"/>
        <s v="Público Clasificado"/>
        <s v="Público"/>
      </sharedItems>
    </cacheField>
    <cacheField name="Clasificación Integridad" numFmtId="0">
      <sharedItems/>
    </cacheField>
    <cacheField name="Clasificación Disponibilidad" numFmtId="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lieth Parra" refreshedDate="43664.162821874997" createdVersion="6" refreshedVersion="6" minRefreshableVersion="3" recordCount="534" xr:uid="{7896E381-8B00-4B2D-BB53-0A61A6DC56D2}">
  <cacheSource type="worksheet">
    <worksheetSource ref="B8:AP542" sheet="Consolidado"/>
  </cacheSource>
  <cacheFields count="41">
    <cacheField name="Identificador del Activo" numFmtId="0">
      <sharedItems/>
    </cacheField>
    <cacheField name="Nombre del Activo" numFmtId="0">
      <sharedItems count="496" longText="1">
        <s v="Acciones de Tutelas"/>
        <s v="Acciones Populares"/>
        <s v="Derechos de petición"/>
        <s v="Resoluciones "/>
        <s v="Informes de Gestión _x000a_Informes Entes Administrativos _x000a_Informes Entes de Control_x000a_Informe Trimestral de Gestión"/>
        <s v="Procesos Disciplinarios"/>
        <s v="Procesos Judiciales:_x000a_- Administrativos_x000a_- Civiles_x000a_- Penales_x000a_- Laborales"/>
        <s v="Plan anual de compras (necesidades de la oficina)"/>
        <s v="Productos con remisiones y facturas."/>
        <s v="Informe de Gestión"/>
        <s v="Balance general mensual de la cuenta fiscal de almacén "/>
        <s v="Balance agrupado mensual de la cuenta fiscal de almacén"/>
        <s v="Movimiento por agrupación mensual"/>
        <s v="Acta de la cuenta fiscal de almacén"/>
        <s v="Copia de factura"/>
        <s v="Entradas de almacén"/>
        <s v="Oficios"/>
        <s v="Inventarios:_x000a_Inventario de terrenos urbanos_x000a_Inventario de bienes inmuebles de bodega_x000a_Inventario de edificios, casas ICFE y locales_x000a_Inventario de equipo de comunicación y computación_x000a_Inventario de equipo de transporte, tracción y elevación_x000a_Inventario muebles, enseres y equipos de oficina"/>
        <s v="Plan de acción  - Almacén"/>
        <s v="Plan de mejoramiento general - Almacén"/>
        <s v="Salidas de material"/>
        <s v="Sistema de información SAIMF"/>
        <s v="Sistema de información SAP"/>
        <s v="Plan anual de compras"/>
        <s v="Solicitudes aprobadas por el ordenador del gasto"/>
        <s v="Cronogramas de actividades - Programación diaria de vehículos"/>
        <s v="Necesidades de Mantenimiento - Solicitud de mantenimiento de vehículos"/>
        <s v="Programación  de Mantenimiento de vehículos - Programación para  mantenimiento de vehículos por mes"/>
        <s v="Mantenimientos Ejecutados a vehículos"/>
        <s v="Hoja de vida del vehículos"/>
        <s v="Licencias de transito"/>
        <s v="Copias del seguro obligatorio - SOAT"/>
        <s v="Documentos del conductor: copia, cédula, copia de licencia de conducción"/>
        <s v="Acta de asignación de vehículos"/>
        <s v="Planilla de control del combustible ACPM"/>
        <s v="Registro inspección de vehículos "/>
        <s v="Facturas de servicios"/>
        <s v="Orden de pago"/>
        <s v="Plantilla SAP"/>
        <s v="Reporte SIIF - comprobante de pago de tesorería"/>
        <s v="Devoluciones del fondo de servicios públicos"/>
        <s v="Resolución de devolución de fondo de servicios públicos"/>
        <s v="Respuesta a derechos de petición"/>
        <s v="Requerimientos de servicios públicos"/>
        <s v="Usuario de acceso tipo consulta a SIATH"/>
        <s v="Circulares informativas"/>
        <s v="Petición, queja, reclamo o denuncia"/>
        <s v="Informes de gestión"/>
        <s v="Informes de Actividades "/>
        <s v="Informes de Auditoria de Vivienda"/>
        <s v="Plan de Acción "/>
        <s v="Liquidación fondo de garantías"/>
        <s v="Plan de mejoramiento general "/>
        <s v="Registros de capacitación vivienda fiscal"/>
        <s v="Informes estado de ocupación"/>
        <s v="Documentos soporte de asignación de vivienda"/>
        <s v="Carpetas de usuario"/>
        <s v="Oficios de respuesta a las seccionales y usuarios"/>
        <s v="Resoluciones varias"/>
        <s v="SIIF Nación- Sistema integrado de información financiera"/>
        <s v="Actas de conciliación Finca Raíz"/>
        <s v="Actas de entrega de bienes en consignación"/>
        <s v="Inventario de construcciones"/>
        <s v="Plan de avalúos "/>
        <s v="Plan de mejoramiento"/>
        <s v="Concepto técnico procesos de demolición"/>
        <s v="Actas de demolición"/>
        <s v="Acta de restitución - entrega"/>
        <s v="Oficios solicitud de autorización, restitución y demolición vivienda"/>
        <s v="Autorización de COING"/>
        <s v="Actas de restitución  - entrega"/>
        <s v="Radiogramas"/>
        <s v="Oficio a secretaria de hacienda"/>
        <s v="Solicitudes CDP"/>
        <s v="Solicitud pago impuesto predial"/>
        <s v="Facturas"/>
        <s v="Formularios de impuestos"/>
        <s v="Solicitud certificación bancaría municipio"/>
        <s v="Escrituras públicas"/>
        <s v="Soportes de procesos (afectaciones viales, servidumbre, desarrollo de proyectos extensos )"/>
        <s v="CISA"/>
        <s v="Reporte de cartera cobrada"/>
        <s v="Reporte de consignación"/>
        <s v="Registro de facturas por cobrar"/>
        <s v="Listados cobros a cancelar "/>
        <s v="Cuentas de cobro"/>
        <s v="Informe de consignación"/>
        <s v="Causación"/>
        <s v="Informe de enviados y No Cobrados del Automático"/>
        <s v="Informe de Ingresos Automático"/>
        <s v="Informe de ingresos de retirados"/>
        <s v="Informe de ingresos caja de retiro"/>
        <s v="Plan de acción"/>
        <s v="Actualización"/>
        <s v="Cierre de novedades"/>
        <s v="Informe de Conciliación "/>
        <s v="Informe de Gestión "/>
        <s v="Manual de Cartera"/>
        <s v="Informe de descuentos personal casas fiscales"/>
        <s v="Informe de descuentos retirados "/>
        <s v="Oficio detalle de consignación"/>
        <s v="Informe de giros"/>
        <s v="Copia de resoluciones servicios públicos"/>
        <s v="Oficio nombramiento de supervisores"/>
        <s v="Informe de Supervisión"/>
        <s v="Paquete Técnico de proyecto de Construcción"/>
        <s v="Acta de pre construcción. "/>
        <s v="Acta de inicio de obra."/>
        <s v="Cuadros de distribución de recursos para proyectos  de diseño"/>
        <s v="Cuadros de asignación de proyecto de diseño"/>
        <s v="Elementos de entrada al diseño"/>
        <s v="Informe de visita y reconocimiento del predio"/>
        <s v="información del proyecto y recomendaciones técnicas"/>
        <s v="Estudio de factibilidad económica (Solicitud de CDP)"/>
        <s v=" LISTA DE CHEQUEO PARA TRABAJO DE CAMPO EN TOPOGRAFÍA (Aplica para diseño de proyectos construcción)"/>
        <s v="PLANO TOPOGRÁFICO (Aplica para diseño de proyectos construcción), debe incluir certificado de calibración del equipo topográfico o certificado de entidad avalada por el ONAC"/>
        <s v="PLANO ARQUITECTÓNICO"/>
        <s v="Plano de localización"/>
        <s v="Estudio de suelos"/>
        <s v="Certificado de calibración de equipos  o certificado de entidad avalada por el ONAC"/>
        <s v="Planos esquema básico de los proyectos"/>
        <s v="Planos de ingeniería - estructural - hidrosanitaria - gas – eléctrica"/>
        <s v="Listado de planos del proyecto"/>
        <s v="Presupuestos de obra"/>
        <s v="APUS – Análisis de precios unitarios"/>
        <s v="Plan de manejo integral de obra"/>
        <s v="Plan de manejo integral de interventoría"/>
        <s v="Plan de inversión del anticipo de obra"/>
        <s v="Plan de inversión del anticipo de interventoría"/>
        <s v="Acta de mayores o menores cantidades de obra y obras no previstas"/>
        <s v="Memorias de cálculo de cantidades"/>
        <s v="Memorias de cálculo de cantidades de acero"/>
        <s v="Acta de vecindad"/>
        <s v="Informe diario de actividades (interventoría)"/>
        <s v="Informe semanal interventoría"/>
        <s v="Lista de chequeo para informe mensual de interventoría"/>
        <s v="Informe mensual de interventoría"/>
        <s v="Seguridad social del personal de obra y aptitud medica"/>
        <s v="Acta de corte de obra"/>
        <s v="Acta de corte de interventoría"/>
        <s v="Acta de comité (diseño y obra)"/>
        <s v=" Acta de suspensión (obra y/o interventoría) "/>
        <s v="Acta de reinicio (obra y/o interventoría)"/>
        <s v="Control de cambios en el diseño y en la ejecución de obras"/>
        <s v="Acta de recibo final a satisfacción (obra y/o interventoría)"/>
        <s v="Acta de liquidación de obra"/>
        <s v="Acta de liquidación de interventoría"/>
        <s v="Plan de diseño"/>
        <s v="Revisión del diseño"/>
        <s v="Verificación del diseño"/>
        <s v="Validación del diseño"/>
        <s v="AutoCAD"/>
        <s v="Kétchup"/>
        <s v="Photoshop"/>
        <s v="Adobe Reader"/>
        <s v="Bray"/>
        <s v="Opus"/>
        <s v="Project"/>
        <s v="3D Max"/>
        <s v="Sistema de Información Suito Visión empresarial"/>
        <s v="SUIFP - Sistema unificado de inversiones y finanzas públicas"/>
        <s v="SPI - Seguimiento a proyectos de inversión"/>
        <s v="SIGEP - Sistema de información y gestión del empleo público"/>
        <s v="SECOP I"/>
        <s v="SECOP II"/>
        <s v="Acuerdos de Consejo Directivo"/>
        <s v="Resoluciones de modificación presupuestal"/>
        <s v="Informes de entes de control"/>
        <s v="Registro presupuestal de Compromiso"/>
        <s v="Certificado de Disponibilidad presupuestal"/>
        <s v="Informe al Consejo Directivo GSED"/>
        <s v="Informes Mensual de Ejecución del Presupuesto de Gastos e Ingresos "/>
        <s v="Acta de sostenibilidad"/>
        <s v="Acta de alta de vivienda"/>
        <s v="Ajuste, anulación y reclasificación - Comprobante de Nota de contabilidad"/>
        <s v="Estados financieros"/>
        <s v="Certificación a los estados financieros"/>
        <s v="Formatos de la Contaduría General de la Nación: SGN saldo y movimientos SGN operaciones reciprocas "/>
        <s v="Declaración de industria y comercio - ICA "/>
        <s v="Declaración de retención de Industria y comercio - RETEICA "/>
        <s v="Retención de la fuente"/>
        <s v="Estado de actividad financiera, económica, social y ambiental"/>
        <s v="Estado de cambio en el patrimonio"/>
        <s v="Estado de flujo de efectivo"/>
        <s v="Ingresos y patrimonio "/>
        <s v="Nota a los estados financieros"/>
        <s v="Plan de cuentas - CNT"/>
        <s v="Boletín de deudores morosos del Estado"/>
        <s v="Consolidado caja menor (Distribución de recursos)"/>
        <s v="CDP "/>
        <s v="Resolución constitución caja menor"/>
        <s v="Resolución de reembolso"/>
        <s v="Egreso y pago de Caja Menor"/>
        <s v="Resolución de cierre"/>
        <s v="BOLETINES DIARIOS DE CAJA Y BANCOS"/>
        <s v="CERTIFICADOS DE INGRESOS Y RETENCIONES "/>
        <s v="CUENTA FISCAL"/>
        <s v="INFORMES "/>
        <s v="Pagos en la plataforma BBVA Cash"/>
        <s v="Administrador 2000"/>
        <s v="Plan de adquisiciones"/>
        <s v="Resolución de nombramiento de comités"/>
        <s v="Solicitud de concepto jurídico"/>
        <s v="Concepto jurídico"/>
        <s v="Resolución de justificación"/>
        <s v="Estudio técnico, Certificado de disponibilidad presupuestal y/o certificado de vigencia futura"/>
        <s v="Cotizaciones"/>
        <s v="Aval de cotización"/>
        <s v="Estudios previos"/>
        <s v="Proyecto pliego de condiciones y/o invitaciones a participar en el proceso de selección"/>
        <s v="Acta de aprobación estudios previos y proyecto pliego de condiciones"/>
        <s v="Aviso de convocatoria y/o Avisos ley 80/1993"/>
        <s v="Observaciones al proyecto de pliego"/>
        <s v="Acta respuestas a las observaciones presentadas"/>
        <s v="Actas de reunión de comité"/>
        <s v="Resolución de apertura"/>
        <s v="Pliego de condiciones definitivo"/>
        <s v="Observaciones al pliego definitivo"/>
        <s v="Acta respuestas a las observaciones al pliego de condiciones definitivo"/>
        <s v="Adendas"/>
        <s v="Manifestación de interés participar como mypime (cuando aplique)"/>
        <s v="Acta audiencia tipificación de riesgos en el proyecto pliego"/>
        <s v="Planilla de visita obra objeto de la inventarío (cuando aplique)"/>
        <s v="Acta de cierre (planilla de recepción de ofertas, pantallazo hora legal)"/>
        <s v="Evaluaciones (jurídica, económica y técnica) iniciales"/>
        <s v="Documentos de subsanación a las evaluaciones"/>
        <s v="Observación a las evaluaciones"/>
        <s v="Reevaluaciones (jurídica, económica, técnica)"/>
        <s v="Acta de adjudicación o declaratoria desierta"/>
        <s v="Resolución de adjudicación o declaratoria desierta"/>
        <s v="Contrato y/o comunicado de aceptación"/>
        <s v="Solicitud de CRP"/>
        <s v="CRP (Contratos de suministros y obra)"/>
        <s v="Garantía única(Contratos de suministros y obra)"/>
        <s v="Acta de aprobación de la garantía única"/>
        <s v="Acta de inicio"/>
        <s v="Cortes (Informe supervisor acta de corte, parafiscales, copias de la factura, acta de mayores, y menores cantidades)"/>
        <s v="Acta de recibo a satisfacción final de los bienes y/o servicios"/>
        <s v="Formato de evaluación contratistas"/>
        <s v="Acta de liquidación"/>
        <s v="Modificaciones al contrato"/>
        <s v="Solicitud al contratista (Contratos de suministros y obra)"/>
        <s v="Concepto comités, técnico jurídico, económico y supervisor del contrato"/>
        <s v="Aceptación al contratista(Contratos de suministros y obra)"/>
        <s v="Manual de contratación"/>
        <s v="Actas de comité de convivencia"/>
        <s v="Certificado de Ingresos y Retenciones"/>
        <s v="Certificado de personal activo e inactivo"/>
        <s v="Control de retardos e inasistencias de personal"/>
        <s v="Informes de inducción y reinducción"/>
        <s v="Informe encuesta clima organizacional"/>
        <s v="Informes de auditoría"/>
        <s v="Recobro de incapacidades ARL"/>
        <s v="Recobro de incapacidades EPS"/>
        <s v="Manual específico de funciones y competencias laborales"/>
        <s v="Nómina de pensionados"/>
        <s v="Nómina de funcionarios"/>
        <s v="Novedades de Nómina"/>
        <s v="Plan anual de Vacantes"/>
        <s v="Plan de Bienestar Social "/>
        <s v="Plan de Mejoramiento "/>
        <s v="Plan Estratégico Institucional"/>
        <s v="Plan Institucional de Capacitación "/>
        <s v="Reglamento interno de trabajo"/>
        <s v="Política de salud y seguridad en el trabajo"/>
        <s v="Resolución de actividades de bienestar"/>
        <s v="Archivo de actas de capacitaciones"/>
        <s v="SOI"/>
        <s v="Sistema de Información Ferseos"/>
        <s v="Políticas de SST"/>
        <s v="Soportes conformación COPASST"/>
        <s v="Soportes Comité de Convivencia Laboral"/>
        <s v="Actas COPASST"/>
        <s v="Matriz legal"/>
        <s v="Matriz de peligros y riesgos"/>
        <s v="Soportes PVE - Biomecánico"/>
        <s v="Sistema de vigilancia epidemiológico para riesgos biomecánicos"/>
        <s v="Programas de gestión "/>
        <s v="Listado de asistencia a capacitaciones"/>
        <s v="Control de SST"/>
        <s v="Plan de  emergencias"/>
        <s v="Soportes proceso de inspecciones y plan de emergencia"/>
        <s v="Matriz de identificación de amenazas y vulnerabilidades"/>
        <s v="Soportes proceso de Programa de trabajo seguro en alturas"/>
        <s v="Procedimiento programa de trabajo seguro en alturas"/>
        <s v="Soportes proceso del Programa de riesgo mecánico"/>
        <s v=" Procedimiento programa de riesgo mecánico"/>
        <s v="Profesiograma"/>
        <s v="informe de condiciones de salud"/>
        <s v="procedimiento de exámenes médicos "/>
        <s v="Archivo de exámenes "/>
        <s v="Notificación de riesgos"/>
        <s v="Casos especiales"/>
        <s v="EPP"/>
        <s v="Inspecciones planeadas de seguridad"/>
        <s v="Mediciones higiénicas"/>
        <s v="Riesgo químico "/>
        <s v="Seguridad vial"/>
        <s v="Reglamento de higiene y seguridad en el trabajo"/>
        <s v="Indicadores sgsst"/>
        <s v="Auditorías"/>
        <s v="Revisión por la alta dirección"/>
        <s v="Acciones preventivas y correctivas"/>
        <s v="Evaluación resolución 1111/2017"/>
        <s v="Gestión del cambio"/>
        <s v="Procedimiento gestión del cambio"/>
        <s v="Furat"/>
        <s v="oficios enviados"/>
        <s v="Sistema de Información suite Visión empresarial"/>
        <s v="Plan Estratégico Cuatrienal  - Plan MEGA"/>
        <s v="Plan de acción anual"/>
        <s v="Anteproyecto de presupuesto anual."/>
        <s v="Plan de Compras anual."/>
        <s v="Mapa de Riesgos."/>
        <s v="Informe de Gestión trimestral"/>
        <s v="Rendición de la cuenta"/>
        <s v="SGC - Sistema de Gestión de la Calidad"/>
        <s v="Manual para la planeación estratégica"/>
        <s v="Informes de seguimiento al avance del Plan de acción"/>
        <s v="Informe de revisión y ajustes del Plan Estratégico"/>
        <s v="Manual de indicadores de gestión"/>
        <s v="Informe Revisión por la dirección"/>
        <s v="Ley general de presupuesto"/>
        <s v="Plan de auditorías"/>
        <s v="Informe de auditoría"/>
        <s v="Informes de no conformidades y oportunidades de mejora"/>
        <s v="Planes de acción para eliminar casusas de no conformidades"/>
        <s v="Actas de revisión por parte de la Dirección"/>
        <s v="Correo electrónico de necesidad de vigencia futura"/>
        <s v="Documento de revisión de vigencia futura dirigido a la Dirección"/>
        <s v="Formato Gestión del Cambio"/>
        <s v="Plan de Anticorrupción y Atención Ciudadana"/>
        <s v="*Conceptos de vigencias futuras "/>
        <s v="*Informe de calidad y oportunidad de la información "/>
        <s v="Seguimiento a MIPG - FURAG"/>
        <s v="FURAG"/>
        <s v="Manual del sistema integrado de gestión de calidad y ambiental"/>
        <s v="Matriz de identificación y verificación de cumplimiento de requisitos legales."/>
        <s v="Matriz de identificación de aspectos y valoración de impactos ambientales."/>
        <s v="Planes de acción para lograr los objetivos."/>
        <s v="Contexto Ambiental de la Entidad."/>
        <s v="Matriz de partes interesadas."/>
        <s v="Plan de emergencias ambientales."/>
        <s v="Indicadores de desempeño ambiental."/>
        <s v="Procedimiento de manejo de residuos sólidos. "/>
        <s v="Listados de asistencia a capacitaciones"/>
        <s v="Certificado de disposición final de residuos sólidos especiales y peligrosos"/>
        <s v="Actas Comité de Coordinación del Sistema de Control Interno"/>
        <s v="Informes a Organismos de Control"/>
        <s v="Informes de Auditoría "/>
        <s v="Plan de Trabajo"/>
        <s v="Manual de Control Interno "/>
        <s v="Procesos Auditorías Externas"/>
        <s v="Avances plan de mejoramiento"/>
        <s v="Informe pormenorizado Control Interno"/>
        <s v="Informe Seguimiento a Plan Anticorrupción"/>
        <s v="Informe Evaluación del Sistema de Control Interno Contable"/>
        <s v="Informe a Dirección Nacional de Derechos de Autor"/>
        <s v="Informe Agencia Jurídica del Estado"/>
        <s v="Sireci"/>
        <s v="CHIP"/>
        <s v="Libro radicado de registros de atención"/>
        <s v="Documento de solicitud de asignación de vivienda fiscal"/>
        <s v="Libro de radicado de solicitudes de vivienda"/>
        <s v="Lista de turnos de espera"/>
        <s v="Listado de asignación de vivienda"/>
        <s v="Acta de notificación de asignación de vivienda e inducción"/>
        <s v="Informe trimestral de gestión "/>
        <s v="Derecho de petición verbal "/>
        <s v="Derecho de petición por correo electrónico"/>
        <s v="Derecho de petición por escrito"/>
        <s v="Clasificación de PQR"/>
        <s v="Observaciones y sugerencias "/>
        <s v="Respuestas"/>
        <s v="Planillas de atención al usuario"/>
        <s v="Encuesta de atención al usuario "/>
        <s v="Procedimiento de atención de peticiones de quejas, reclamos y sugerencias "/>
        <s v="Manual de medición de la satisfacción del usuario "/>
        <s v="Manual de atención al usuario "/>
        <s v="Plan de acción anual "/>
        <s v="Informe de estadísticas de atención PQR"/>
        <s v="Clasificación de derechos de petición"/>
        <s v="SIATH"/>
        <s v="Ordenes de trabajo de mantenimiento"/>
        <s v="Actas de revista mensual"/>
        <s v="Plan de necesidades"/>
        <s v="Acta de recibo a satisfacción"/>
        <s v="Formato de solicitud de cambio de partidas"/>
        <s v="Hojas de vida de equipos"/>
        <s v="Estudios técnicos"/>
        <s v="Documentos Contratos"/>
        <s v="Formatos de ejecución de mantenimientos"/>
        <s v="Informes de mantenimiento - reporte de avance"/>
        <s v="Informes de control de calidad"/>
        <s v="Macro de Excel de control de inventarios para otras ciudades porque el SAIMF no opera sino en Bogotá"/>
        <s v="Reportes de mantenimiento a la Infraestructura tecnológica del ICFE"/>
        <s v=" Informe de soporte"/>
        <s v="Registro de soportes informáticos realizados"/>
        <s v="Sistema de Información Portal WEB"/>
        <s v="Servicio de Radioenlace"/>
        <s v="Servicio de internet"/>
        <s v="Servidor de almacenamiento _x000a_y/o archivos"/>
        <s v="Cobian"/>
        <s v="Sistemas de videovigilancia, reconocimiento y Circuitos cerrados de televisión de seguridad ciudadana"/>
        <s v="G-suite"/>
        <s v="Servicio de DATACENTER"/>
        <s v="Licencias "/>
        <s v="Servidor - SERICFE"/>
        <s v="Servidor - ICFEDC"/>
        <s v="Servidor - Mesa de servicio"/>
        <s v="Servidor - DASAIMF"/>
        <s v="Servidor - VEINTICUATRO"/>
        <s v="Servidor - VEINTITRES"/>
        <s v="Servidor - JUPITER"/>
        <s v="Servidor - SATURNO"/>
        <s v="Servidor - Localización"/>
        <s v="Servidor - HANAB1"/>
        <s v="Storage - SAN"/>
        <s v="Switch Core"/>
        <s v="Infraestructura de red (Switch de piso, WIFI, routers, cableado, etc.)"/>
        <s v="Actas internas de trabajo "/>
        <s v="Formatos Bajas de equipos "/>
        <s v="Formatos Bajas de software "/>
        <s v="Informe de Publicación Portal Web"/>
        <s v="Autorización de Entradas y Salidas de Equipos "/>
        <s v="Registro de solicitud de asignación de cuentas "/>
        <s v="Inventarios activos de información"/>
        <s v="Manual de Aplicativos"/>
        <s v="Plan de Mantenimiento de Equipos"/>
        <s v="Boletines Electrónicos "/>
        <s v="Registro Cambios en Aplicación "/>
        <s v="Soporte Acceso Físico Instalaciones "/>
        <s v="Acta de entrega tarjeta de acceso"/>
        <s v="Plan estratégico."/>
        <s v="Plan de compras."/>
        <s v="Estudios de conveniencia para la adquisición de elementos (infraestructura)"/>
        <s v="Informes de Supervisión."/>
        <s v="Plan estratégico de TIC – PETI actualizado."/>
        <s v="Lista de Proyectos TIC"/>
        <s v="Plan de Adquisiciones de Bienes y servicios TIC"/>
        <s v="Oficios de nómina"/>
        <s v="Consolidado de pagos"/>
        <s v="Ajuste contable"/>
        <s v="Reportes contables"/>
        <s v="Plantillas  - Cabecera causación SAP"/>
        <s v="Pago plantillas - Cabecera SAP"/>
        <s v="Notas crédito"/>
        <s v="Plantilla clientes "/>
        <s v="Plantilla creación de artículos"/>
        <s v="Actas de backups"/>
        <s v="Oficios "/>
        <s v="Sistema de Información GLPI - Mesa de Servicio"/>
        <s v="Sistema de Información Zebra"/>
        <s v="Manual de Políticas de Seguridad de la Información"/>
        <s v="Plan de Seguridad y Privacidad de la Información"/>
        <s v="Plan de Acción anual."/>
        <s v="Plan anual de adquisiciones de bienes y/o servicios asociados al proceso."/>
        <s v="Procedimientos actualizados para la Seguridad de la Información del ICFE"/>
        <s v="Plan de Tratamiento de riesgos de Seguridad de la Información"/>
        <s v="Autodiagnóstico Política de Gobierno Digital"/>
        <s v="Reportes de seguridad perimetral de datos"/>
        <s v="Reportes de incidentes de seguridad de la información"/>
        <s v="Reportes de atención de requerimientos e incidentes generados por el software de Gestión de servicios tecnológicos – GLPI "/>
        <s v="Reporte diario de eventos de firewall"/>
        <s v="Reporte mensual de eventos de antivirus"/>
        <s v="Manual de protección de datos personales"/>
        <s v="Planillas de asistencia capacitaciones sensibilización en SI"/>
        <s v="Informe de vulnerabilidades y riesgos de los sistemas"/>
        <s v="Solicitud Acceso a VPN "/>
        <s v="Acuerdos de Confidencialidad "/>
        <s v="Guía de remediación de vulnerabilidades"/>
        <s v="Firewall"/>
        <s v="Antivirus"/>
        <s v="Kali"/>
        <s v="Archivos de configuración de red "/>
        <s v="Archivos de configuración de firewall"/>
        <s v="Archivos de contraseñas de administración"/>
        <s v="Procedimientos control de documentos"/>
        <s v="Procedimientos control de registros."/>
        <s v="Informe de Gestión."/>
        <s v="Manual de archivo y correspondencia"/>
        <s v="Reglamento de archivo"/>
        <s v="Tabla de retención documental"/>
        <s v="Tabla de valoración documental"/>
        <s v="Actas de Eliminación"/>
        <s v="Cuadro de Clasificación Documental"/>
        <s v="Registro de Préstamos y Consulta "/>
        <s v="Inventario de Archivos de Gestión "/>
        <s v="Inventario de Medios Magnéticos"/>
        <s v="Inventario de Transferencias Primarias"/>
        <s v="Inventario de Transferencias Secundarias"/>
        <s v="Plan de Acción  "/>
        <s v="Plan de Conservación"/>
        <s v="Plan Institucional de Archivos de La Entidad - PINAR "/>
        <s v="Programa de Capacitación"/>
        <s v="Programa de Gestión Documental - PGD"/>
      </sharedItems>
    </cacheField>
    <cacheField name="Descripción del Activo" numFmtId="0">
      <sharedItems longText="1"/>
    </cacheField>
    <cacheField name="Proceso que identifica el Activo" numFmtId="0">
      <sharedItems count="10">
        <s v="GESTIÓN JURÍDICA"/>
        <s v="ADQUISICIONES Y SUMINISTRO"/>
        <s v="ADMINISTRACIÓN DE VIVIENDA FISCAL"/>
        <s v="PROYECTOS DE INVERSIÓN"/>
        <s v="ADMINISTRACIÓN DE RECURSOS FINANCIEROS"/>
        <s v="GESTIÓN DE TALENTO HUMANO"/>
        <s v="PLANEACIÓN ESTRATÉGICA"/>
        <s v="EVALUACIÓN Y CONTROL"/>
        <s v="SERVICIO AL USUARIO Y MANTENIMIENTO VIVIENDA"/>
        <s v="GESTIÓN DE LA INFORMACIÓN Y TICS"/>
      </sharedItems>
    </cacheField>
    <cacheField name="Subproceso/Grupo/Área" numFmtId="0">
      <sharedItems/>
    </cacheField>
    <cacheField name="Tipo" numFmtId="0">
      <sharedItems count="5">
        <s v="Información"/>
        <s v="Sistema de Información"/>
        <s v="Servicio de TI"/>
        <s v="Software"/>
        <s v="Hardware"/>
      </sharedItems>
    </cacheField>
    <cacheField name="¿El activo se almacena físicamente?_x000a_SI/NO" numFmtId="0">
      <sharedItems/>
    </cacheField>
    <cacheField name="Ubicación Física" numFmtId="0">
      <sharedItems/>
    </cacheField>
    <cacheField name="¿El activo se almacena digitalmente?_x000a_SI/NO" numFmtId="0">
      <sharedItems/>
    </cacheField>
    <cacheField name="Ubicación Electrónica" numFmtId="0">
      <sharedItems/>
    </cacheField>
    <cacheField name="Propietario" numFmtId="0">
      <sharedItems/>
    </cacheField>
    <cacheField name="Custodio" numFmtId="0">
      <sharedItems/>
    </cacheField>
    <cacheField name="¿Contiene Datos Personales?_x000a_SI/NO" numFmtId="0">
      <sharedItems/>
    </cacheField>
    <cacheField name="Tipo2" numFmtId="0">
      <sharedItems count="5">
        <s v="Privado"/>
        <s v="Público"/>
        <s v="N/A"/>
        <s v="Sensible"/>
        <s v="Semiprivado"/>
      </sharedItems>
    </cacheField>
    <cacheField name="Dependencia que genera la información" numFmtId="0">
      <sharedItems/>
    </cacheField>
    <cacheField name="Series y Tipos Documentales" numFmtId="0">
      <sharedItems containsMixedTypes="1" containsNumber="1" containsInteger="1" minValue="102" maxValue="124160"/>
    </cacheField>
    <cacheField name="Idioma" numFmtId="0">
      <sharedItems/>
    </cacheField>
    <cacheField name="Formato de almacenamiento" numFmtId="0">
      <sharedItems/>
    </cacheField>
    <cacheField name="Lugar de acceso Físico" numFmtId="0">
      <sharedItems/>
    </cacheField>
    <cacheField name="Lugar de Publicación Digital" numFmtId="0">
      <sharedItems/>
    </cacheField>
    <cacheField name="Frecuencia de Generación de la Información" numFmtId="0">
      <sharedItems/>
    </cacheField>
    <cacheField name="Frecuencia _x000a_de Actualización_x000a_" numFmtId="0">
      <sharedItems/>
    </cacheField>
    <cacheField name="Acceso a la información de acuerdo con la LEY 1712 DE 2014 " numFmtId="0">
      <sharedItems/>
    </cacheField>
    <cacheField name="Objetivo legítimo de la Excepción_x000a_Articulo 18 y 19 - Ley 1712 de 2014" numFmtId="0">
      <sharedItems/>
    </cacheField>
    <cacheField name="Fundamento _x000a_Constitucional, Legal o Jurídico de la Excepción" numFmtId="0">
      <sharedItems/>
    </cacheField>
    <cacheField name="Fecha de Clasificación_x000a_DD/MM/AAAA" numFmtId="14">
      <sharedItems containsSemiMixedTypes="0" containsNonDate="0" containsDate="1" containsString="0" minDate="2019-10-17T00:00:00" maxDate="2019-10-18T00:00:00"/>
    </cacheField>
    <cacheField name="Tiempo que Cobija la Clasificación" numFmtId="0">
      <sharedItems/>
    </cacheField>
    <cacheField name="Valoración Confidencialidad" numFmtId="0">
      <sharedItems/>
    </cacheField>
    <cacheField name="No Eliminar - Formulación" numFmtId="0">
      <sharedItems containsSemiMixedTypes="0" containsString="0" containsNumber="1" containsInteger="1" minValue="1" maxValue="3"/>
    </cacheField>
    <cacheField name="Justificación Valoración Confidencialidad" numFmtId="0">
      <sharedItems containsBlank="1"/>
    </cacheField>
    <cacheField name="Valoración Integridad" numFmtId="0">
      <sharedItems/>
    </cacheField>
    <cacheField name="No Eliminar - Formulación2" numFmtId="0">
      <sharedItems containsSemiMixedTypes="0" containsString="0" containsNumber="1" containsInteger="1" minValue="1" maxValue="3"/>
    </cacheField>
    <cacheField name="Justificación Valoración Integridad" numFmtId="0">
      <sharedItems containsBlank="1"/>
    </cacheField>
    <cacheField name="Valoración Disponibilidad" numFmtId="0">
      <sharedItems/>
    </cacheField>
    <cacheField name="No Eliminar - Formulación3" numFmtId="0">
      <sharedItems containsSemiMixedTypes="0" containsString="0" containsNumber="1" containsInteger="1" minValue="1" maxValue="3"/>
    </cacheField>
    <cacheField name="Justificación Valoración Disponibilidad" numFmtId="0">
      <sharedItems containsBlank="1"/>
    </cacheField>
    <cacheField name="NIVEL DE CRITICIDAD" numFmtId="0">
      <sharedItems containsSemiMixedTypes="0" containsString="0" containsNumber="1" containsInteger="1" minValue="1" maxValue="3"/>
    </cacheField>
    <cacheField name="CRITICIDAD" numFmtId="0">
      <sharedItems count="3">
        <s v="Alto"/>
        <s v="Medio"/>
        <s v="Bajo"/>
      </sharedItems>
    </cacheField>
    <cacheField name="Clasificación_x000a_Confidencialidad" numFmtId="0">
      <sharedItems count="3">
        <s v="Público Reservado"/>
        <s v="Público Clasificado"/>
        <s v="Público"/>
      </sharedItems>
    </cacheField>
    <cacheField name="Clasificación Integridad" numFmtId="0">
      <sharedItems/>
    </cacheField>
    <cacheField name="Clasificación Disponibilidad"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34">
  <r>
    <m/>
    <x v="0"/>
    <s v="Documentos que pueden ser acciones de tutela como parte activa, instaurándola y pasiva contestándola_x000a_Se recibe en medio físico en una carpeta del archivo jurídico, las respuestas salen como oficios y se guarda una copia en el archivo"/>
    <x v="0"/>
    <s v="Jurídica"/>
    <x v="0"/>
    <s v="SI"/>
    <s v="Archivo de consulta del área"/>
    <s v="SI"/>
    <s v="computador del responsable de jurídica, no la guarda en la carpeta compartida. Guarda una copia en la memoria personal"/>
    <s v="Jurídica"/>
    <s v="Jurídica_x000a_Sistemas"/>
    <s v="SI"/>
    <x v="0"/>
    <s v="Jurídica"/>
    <s v="101.5.1"/>
    <s v="ESPAÑOL"/>
    <s v="PDF"/>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contiene información de datos personales de quienes intervienen"/>
    <s v="Alto"/>
    <n v="3"/>
    <s v="Se guarda en la USB porque puede ser susceptible a modificaciones"/>
    <s v="Medio"/>
    <n v="2"/>
    <s v="Es grave en el momento en el momento en el que no se halla concluido el proceso, generaría la perdida de soportes para apelación del fallo."/>
    <n v="3"/>
    <x v="0"/>
    <x v="0"/>
    <s v="I1"/>
    <s v="D1"/>
  </r>
  <r>
    <m/>
    <x v="1"/>
    <s v="Figura jurídica en la que un grupo de personas presentan una demanda a una entidad sobre situaciones que afectan la comunidad. Se da respuesta a estas acciones"/>
    <x v="0"/>
    <s v="Jurídica"/>
    <x v="0"/>
    <s v="SI"/>
    <s v="Archivo de consulta del área"/>
    <s v="NO"/>
    <s v="N/A"/>
    <s v="Jurídica"/>
    <s v="Jurídica"/>
    <s v="SI"/>
    <x v="0"/>
    <s v="Jurídica"/>
    <s v="101.5.2"/>
    <s v="ESPAÑOL"/>
    <s v="N/A"/>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Medio"/>
    <n v="2"/>
    <s v="contiene información de datos personales de quienes intervienen"/>
    <s v="Medio"/>
    <n v="2"/>
    <s v="Se guarda en la USB porque puede ser susceptible a modificaciones"/>
    <s v="Medio"/>
    <n v="2"/>
    <s v="Es grave en el momento en el momento en el que no se halla concluido el proceso, generaría la perdida de soportes para una actuación posterior"/>
    <n v="2"/>
    <x v="1"/>
    <x v="1"/>
    <s v="I1"/>
    <s v="D1"/>
  </r>
  <r>
    <m/>
    <x v="2"/>
    <s v="Respuestas a los derechos de petición que corresponden al área"/>
    <x v="0"/>
    <s v="Jurídica"/>
    <x v="0"/>
    <s v="SI"/>
    <s v="Archivo de consulta del área"/>
    <s v="SI"/>
    <s v="secretaria del coronel al archivo digital"/>
    <s v="Jurídica"/>
    <s v="Jurídica_x000a_Sistemas"/>
    <s v="SI"/>
    <x v="0"/>
    <s v="Jurídica"/>
    <n v="101110"/>
    <s v="ESPAÑOL"/>
    <s v="PDF"/>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Medio"/>
    <n v="2"/>
    <s v="es confidencial hasta que no concluye el proceso"/>
    <s v="Bajo"/>
    <n v="1"/>
    <s v="sin impacto"/>
    <s v="Bajo"/>
    <n v="1"/>
    <s v="sin impacto"/>
    <n v="2"/>
    <x v="1"/>
    <x v="1"/>
    <s v="I2"/>
    <s v="D2"/>
  </r>
  <r>
    <m/>
    <x v="3"/>
    <s v="Resoluciones por temas administrativos e imposición de multas"/>
    <x v="0"/>
    <s v="Jurídica"/>
    <x v="0"/>
    <s v="SI"/>
    <s v="Archivo de consulta del área"/>
    <s v="SI"/>
    <s v="secretaria del coronel a archivo digital"/>
    <s v="Jurídica"/>
    <s v="Jurídica_x000a_Sistemas"/>
    <s v="SI"/>
    <x v="1"/>
    <s v="Jurídica"/>
    <s v="101.15.2"/>
    <s v="ESPAÑOL"/>
    <s v="PDF"/>
    <s v="N/A"/>
    <s v="N/A"/>
    <s v="Cada vez que se requiere"/>
    <s v="Cada vez que se requiere"/>
    <s v="Información pública"/>
    <s v="N/A"/>
    <s v="N/A"/>
    <d v="2019-10-17T00:00:00"/>
    <s v="N.A"/>
    <s v="Bajo"/>
    <n v="1"/>
    <s v="sin impacto"/>
    <s v="Bajo"/>
    <n v="1"/>
    <s v="sin impacto"/>
    <s v="Bajo"/>
    <n v="1"/>
    <s v="sin impacto"/>
    <n v="1"/>
    <x v="2"/>
    <x v="2"/>
    <s v="I2"/>
    <s v="D2"/>
  </r>
  <r>
    <m/>
    <x v="4"/>
    <s v="Informes generados al igual que todas las áreas"/>
    <x v="0"/>
    <s v="Jurídica"/>
    <x v="0"/>
    <s v="NO"/>
    <s v="N/A"/>
    <s v="SI"/>
    <s v="Carpeta compartida del área"/>
    <s v="Jurídica"/>
    <s v="Jurídica_x000a_Sistemas"/>
    <s v="NO"/>
    <x v="2"/>
    <s v="Jurídica"/>
    <s v="101.150.15_x000a_101.150.24_x000a_101.150.25"/>
    <s v="ESPAÑOL"/>
    <s v="WORD Y EXCEL"/>
    <s v="N/A"/>
    <s v="N/A"/>
    <s v="De acuerdo con la periodicidad definida"/>
    <s v="No requiere actualización"/>
    <s v="Información pública"/>
    <s v="N/A"/>
    <s v="N/A"/>
    <d v="2019-10-17T00:00:00"/>
    <s v="N.A"/>
    <s v="Bajo"/>
    <n v="1"/>
    <s v="sin impacto"/>
    <s v="Bajo"/>
    <n v="1"/>
    <s v="sin impacto"/>
    <s v="Bajo"/>
    <n v="1"/>
    <s v="sin impacto"/>
    <n v="1"/>
    <x v="2"/>
    <x v="2"/>
    <s v="I2"/>
    <s v="D2"/>
  </r>
  <r>
    <m/>
    <x v="5"/>
    <s v="Proceso administrativo sancionatorio que se hace en contra de los funcionarios que trabajan en la institución por incumplimiento de sus funciones"/>
    <x v="0"/>
    <s v="Jurídica"/>
    <x v="0"/>
    <s v="SI"/>
    <s v="Archivo de consulta del área"/>
    <s v="NO"/>
    <s v="N/A"/>
    <s v="Jurídica"/>
    <s v="Jurídica"/>
    <s v="SI"/>
    <x v="3"/>
    <s v="Jurídica"/>
    <n v="101285"/>
    <s v="ESPAÑOL"/>
    <s v="N/A"/>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Información de reserva sumarial hasta la formulación de cargos._x000a__x000a_Hasta el momento no se ha presentado"/>
    <s v="Bajo"/>
    <n v="1"/>
    <s v="sin impacto"/>
    <s v="Alto"/>
    <n v="3"/>
    <s v="La indisponibilidad del proceso generaría abrir proceso disciplinario al área. _x000a__x000a_Se tiene original y copia en el mismo archivo de gestión del área. A la fecha no se ha presentado el caso de pérdida"/>
    <n v="3"/>
    <x v="0"/>
    <x v="0"/>
    <s v="I2"/>
    <s v="D1"/>
  </r>
  <r>
    <m/>
    <x v="6"/>
    <s v="Actuaciones que se adelantan ante los jueces de la república y/o autoridades judiciales"/>
    <x v="0"/>
    <s v="Jurídica"/>
    <x v="0"/>
    <s v="SI"/>
    <s v="Archivo de consulta del área"/>
    <s v="SI"/>
    <s v="En el archivo ekogui (aplicación de la defensa jurídica del estado)"/>
    <s v="Jurídica"/>
    <s v="Jurídica_x000a_Defensa Jurídica del Estado"/>
    <s v="SI"/>
    <x v="3"/>
    <s v="Jurídica"/>
    <s v="101.250.1_x000a_101..250.2_x000a_101..250.3_x000a_101..250.4_x000a_101..250.5"/>
    <s v="ESPAÑOL"/>
    <s v="PDF"/>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Dependiendo del proceso hay unos que tienen reserva legal, es decir solo las partes tienen acceso a el. _x000a__x000a_Hasta el momento no se ha presentado fuga de información"/>
    <s v="Bajo"/>
    <n v="1"/>
    <s v="sin impacto"/>
    <s v="Bajo"/>
    <n v="1"/>
    <s v="sin impacto"/>
    <n v="3"/>
    <x v="0"/>
    <x v="0"/>
    <s v="I2"/>
    <s v="D2"/>
  </r>
  <r>
    <m/>
    <x v="7"/>
    <s v="Necesidades de la oficina que se deben tener en cuenta en el presupuesto de la siguiente ejecucion "/>
    <x v="1"/>
    <s v="Almacén"/>
    <x v="0"/>
    <s v="SI"/>
    <s v="Archivo de consulta del área"/>
    <s v="SI"/>
    <s v="Carpeta compartida del área"/>
    <s v="Almacén"/>
    <s v="Almacenista general, tecnico para apoyo, Tecnología"/>
    <s v="NO"/>
    <x v="2"/>
    <s v="Almacén"/>
    <s v="113.2"/>
    <s v="ESPAÑOL"/>
    <s v="Word"/>
    <s v="No aplica"/>
    <s v="No aplica"/>
    <s v="Anual"/>
    <s v="No se actualiza"/>
    <s v="Información pública"/>
    <s v="N/A"/>
    <s v="N/A"/>
    <d v="2019-10-17T00:00:00"/>
    <m/>
    <s v="Bajo"/>
    <n v="1"/>
    <s v="sin impacto"/>
    <s v="Bajo"/>
    <n v="1"/>
    <s v="sin impacto"/>
    <s v="Bajo"/>
    <n v="1"/>
    <s v="sin impacto"/>
    <n v="1"/>
    <x v="2"/>
    <x v="2"/>
    <s v="I2"/>
    <s v="D2"/>
  </r>
  <r>
    <m/>
    <x v="8"/>
    <s v="Elementos adquiridos por la entidad para satisfacer una necesidad"/>
    <x v="1"/>
    <s v="Almacén"/>
    <x v="0"/>
    <s v="SI"/>
    <s v="Archivo de consulta del área"/>
    <s v="NO"/>
    <s v="N/A"/>
    <s v="Almacén"/>
    <s v="Almacenista general, tecnico para apoyo "/>
    <s v="SI"/>
    <x v="1"/>
    <s v="Almacén"/>
    <s v="113.2"/>
    <s v="ESPAÑOL"/>
    <s v="PAPEL"/>
    <s v="OFICINA DE ALMACEN, EDIFICIO DE TALLERES ICFE"/>
    <s v="N/A"/>
    <s v="De acuerdo a pedido"/>
    <s v="No se actualiza"/>
    <s v="Información pública clasificada"/>
    <s v="N/A"/>
    <s v="N/A"/>
    <d v="2019-10-17T00:00:00"/>
    <m/>
    <s v="Bajo"/>
    <n v="1"/>
    <s v="sin impacto"/>
    <s v="Medio"/>
    <n v="2"/>
    <s v="Causaria una mala ejecucion contractual, además de no poder cumplir con los mantenimientos de vivienda fiscal "/>
    <s v="Bajo"/>
    <n v="1"/>
    <s v="sin impacto"/>
    <n v="2"/>
    <x v="1"/>
    <x v="2"/>
    <s v="I1"/>
    <s v="D2"/>
  </r>
  <r>
    <m/>
    <x v="9"/>
    <s v="Informacion relevante de las actividades desarrolladas por la oficina "/>
    <x v="1"/>
    <s v="Almacén"/>
    <x v="0"/>
    <s v="SI"/>
    <s v="Archivo de consulta del área"/>
    <s v="SI"/>
    <s v="Carpeta compartida del área"/>
    <s v="Almacén"/>
    <s v="Almacenista general, tecnico para apoyo, Tecnología"/>
    <s v="NO"/>
    <x v="2"/>
    <s v="Almacén"/>
    <s v="113.2.150.15"/>
    <s v="ESPAÑOL"/>
    <s v="Word"/>
    <s v="No aplica"/>
    <s v="N/A"/>
    <s v="Semestral"/>
    <s v="No se actualiza"/>
    <s v="Información pública"/>
    <s v="N/A"/>
    <s v="N/A"/>
    <d v="2019-10-17T00:00:00"/>
    <m/>
    <s v="Bajo"/>
    <n v="1"/>
    <s v="sin impacto"/>
    <s v="Bajo"/>
    <n v="1"/>
    <s v="sin impacto"/>
    <s v="Bajo"/>
    <n v="1"/>
    <s v="sin impacto"/>
    <n v="1"/>
    <x v="2"/>
    <x v="2"/>
    <s v="I2"/>
    <s v="D2"/>
  </r>
  <r>
    <m/>
    <x v="10"/>
    <s v="Refleja los movimientos realizados por el almacen, tanto en entradas como en salidas "/>
    <x v="1"/>
    <s v="Almacén"/>
    <x v="0"/>
    <s v="SI"/>
    <s v="Archivo de consulta del área"/>
    <s v="SI"/>
    <s v="Equipo de cómputo del técnico de almacén"/>
    <s v="Almacén"/>
    <s v="Almacenista general, tecnico para apoyo, Tecnología"/>
    <s v="NO"/>
    <x v="2"/>
    <s v="Almacén"/>
    <s v="113.2.95.1"/>
    <s v="ESPAÑOL"/>
    <s v="Excel"/>
    <s v="No aplica"/>
    <s v="No aplica"/>
    <s v="Mensual"/>
    <s v="No se actualiza"/>
    <s v="Información pública"/>
    <s v="N/A"/>
    <s v="N/A"/>
    <d v="2019-10-17T00:00:00"/>
    <m/>
    <s v="Bajo"/>
    <n v="1"/>
    <s v="sin impacto"/>
    <s v="Medio"/>
    <n v="2"/>
    <m/>
    <s v="Bajo"/>
    <n v="1"/>
    <s v="sin impacto"/>
    <n v="2"/>
    <x v="1"/>
    <x v="2"/>
    <s v="I1"/>
    <s v="D2"/>
  </r>
  <r>
    <m/>
    <x v="11"/>
    <s v="Refleja los movimientos realizados por el almacen, tanto en entradas como en salidas "/>
    <x v="1"/>
    <s v="Almacén"/>
    <x v="0"/>
    <s v="SI"/>
    <s v="Archivo de consulta del área"/>
    <s v="SI"/>
    <s v="Equipo de cómputo del técnico de almacén"/>
    <s v="Almacén"/>
    <s v="Almacenista general, tecnico para apoyo, Tecnología"/>
    <s v="NO"/>
    <x v="2"/>
    <s v="Almacén"/>
    <s v="113.2.95.1"/>
    <s v="ESPAÑOL"/>
    <s v="Excel"/>
    <s v="No aplica"/>
    <s v="No aplica"/>
    <s v="Mensual"/>
    <s v="No se actualiza"/>
    <s v="Información pública"/>
    <s v="N/A"/>
    <s v="N/A"/>
    <d v="2019-10-17T00:00:00"/>
    <m/>
    <s v="Bajo"/>
    <n v="1"/>
    <s v="sin impacto"/>
    <s v="Medio"/>
    <n v="2"/>
    <m/>
    <s v="Bajo"/>
    <n v="1"/>
    <s v="sin impacto"/>
    <n v="2"/>
    <x v="1"/>
    <x v="2"/>
    <s v="I1"/>
    <s v="D2"/>
  </r>
  <r>
    <m/>
    <x v="12"/>
    <s v="Refleja los movimientos realizados por el almacen, tanto en entradas como en salidas "/>
    <x v="1"/>
    <s v="Almacén"/>
    <x v="0"/>
    <s v="SI"/>
    <s v="Archivo de consulta del área"/>
    <s v="SI"/>
    <s v="Equipo de cómputo del técnico de almacén"/>
    <s v="Almacén"/>
    <s v="Almacenista general, tecnico para apoyo, Tecnología"/>
    <s v="NO"/>
    <x v="2"/>
    <s v="Almacén"/>
    <s v="113.2.95.1"/>
    <s v="ESPAÑOL"/>
    <s v="Excel"/>
    <s v="No aplica"/>
    <s v="No aplica"/>
    <s v="Mensual"/>
    <s v="No se actualiza"/>
    <s v="Información pública"/>
    <s v="N/A"/>
    <s v="N/A"/>
    <d v="2019-10-17T00:00:00"/>
    <m/>
    <s v="Bajo"/>
    <n v="1"/>
    <s v="sin impacto"/>
    <s v="Medio"/>
    <n v="2"/>
    <m/>
    <s v="Bajo"/>
    <n v="1"/>
    <s v="sin impacto"/>
    <n v="2"/>
    <x v="1"/>
    <x v="2"/>
    <s v="I1"/>
    <s v="D2"/>
  </r>
  <r>
    <m/>
    <x v="13"/>
    <s v="Resumen de la situación del almacén al cierre del mes"/>
    <x v="1"/>
    <s v="Almacén"/>
    <x v="0"/>
    <s v="SI"/>
    <s v="Archivo de consulta del área"/>
    <s v="SI"/>
    <s v="Carpeta compartida del área"/>
    <s v="Almacén"/>
    <s v="Almacenista general, tecnico para apoyo, Tecnología"/>
    <s v="NO"/>
    <x v="2"/>
    <s v="Almacén"/>
    <s v="113.2.95.1"/>
    <s v="ESPAÑOL"/>
    <s v="Word"/>
    <s v="No aplica"/>
    <s v="No aplica"/>
    <s v="Mensual"/>
    <s v="No se actualiza"/>
    <s v="Información pública"/>
    <s v="N/A"/>
    <s v="N/A"/>
    <d v="2019-10-17T00:00:00"/>
    <m/>
    <s v="Bajo"/>
    <n v="1"/>
    <s v="sin impacto"/>
    <s v="Bajo"/>
    <n v="1"/>
    <s v="sin impacto"/>
    <s v="Bajo"/>
    <n v="1"/>
    <s v="sin impacto"/>
    <n v="1"/>
    <x v="2"/>
    <x v="2"/>
    <s v="I2"/>
    <s v="D2"/>
  </r>
  <r>
    <m/>
    <x v="14"/>
    <s v="Copias de las facturas "/>
    <x v="1"/>
    <s v="Almacén"/>
    <x v="0"/>
    <s v="SI"/>
    <s v="Archivo de consulta del área"/>
    <s v="NO"/>
    <s v="N/A"/>
    <s v="Almacén"/>
    <s v="Almacenista general, tecnico para apoyo "/>
    <s v="SI"/>
    <x v="1"/>
    <s v="Almacén"/>
    <s v="113.2"/>
    <s v="ESPAÑOL"/>
    <m/>
    <m/>
    <m/>
    <s v="Cada vez que se requiere"/>
    <s v="No se actualiza"/>
    <m/>
    <m/>
    <m/>
    <d v="2019-10-17T00:00:00"/>
    <m/>
    <s v="Bajo"/>
    <n v="1"/>
    <s v="sin impacto"/>
    <s v="Bajo"/>
    <n v="1"/>
    <s v="sin impacto"/>
    <s v="Bajo"/>
    <n v="1"/>
    <s v="sin impacto"/>
    <n v="1"/>
    <x v="2"/>
    <x v="2"/>
    <s v="I2"/>
    <s v="D2"/>
  </r>
  <r>
    <m/>
    <x v="15"/>
    <s v="Documentos generados el ERP - SAP"/>
    <x v="1"/>
    <s v="Almacén"/>
    <x v="0"/>
    <s v="SI"/>
    <s v="Archivo de consulta del área"/>
    <s v="SI"/>
    <s v="Sistema de información SAP"/>
    <s v="Almacén"/>
    <s v="Almacenista general, tecnico para apoyo, Tecnología"/>
    <s v="NO"/>
    <x v="2"/>
    <s v="Almacén"/>
    <s v="113.2"/>
    <s v="ESPAÑOL"/>
    <s v="Excel"/>
    <s v="No aplica"/>
    <s v="No aplica"/>
    <s v="Cada vez que se requiere"/>
    <s v="No se actualiza"/>
    <s v="Información pública"/>
    <s v="N/A"/>
    <s v="N/A"/>
    <d v="2019-10-17T00:00:00"/>
    <m/>
    <s v="Bajo"/>
    <n v="1"/>
    <s v="sin impacto"/>
    <s v="Bajo"/>
    <n v="1"/>
    <s v="sin impacto"/>
    <s v="Bajo"/>
    <n v="1"/>
    <s v="sin impacto"/>
    <n v="1"/>
    <x v="2"/>
    <x v="2"/>
    <s v="I2"/>
    <s v="D2"/>
  </r>
  <r>
    <m/>
    <x v="16"/>
    <s v="Correspondencia del área"/>
    <x v="1"/>
    <s v="Almacén"/>
    <x v="0"/>
    <s v="SI"/>
    <s v="Archivo de consulta del área"/>
    <s v="SI"/>
    <s v="Carpeta compartida del área"/>
    <s v="Almacén"/>
    <s v="Almacenista general, tecnico para apoyo, Tecnología"/>
    <s v="SI"/>
    <x v="1"/>
    <s v="Almacén"/>
    <s v="113.2"/>
    <s v="ESPAÑOL"/>
    <m/>
    <m/>
    <m/>
    <m/>
    <m/>
    <m/>
    <m/>
    <m/>
    <d v="2019-10-17T00:00:00"/>
    <m/>
    <s v="Bajo"/>
    <n v="1"/>
    <s v="sin impacto"/>
    <s v="Bajo"/>
    <n v="1"/>
    <s v="sin impacto"/>
    <s v="Bajo"/>
    <n v="1"/>
    <s v="sin impacto"/>
    <n v="1"/>
    <x v="2"/>
    <x v="2"/>
    <s v="I2"/>
    <s v="D2"/>
  </r>
  <r>
    <m/>
    <x v="17"/>
    <s v="Consolidado de los activos fijos de la entidad generado por SAP"/>
    <x v="1"/>
    <s v="Almacén"/>
    <x v="0"/>
    <s v="SI"/>
    <s v="Archivo de consulta del área"/>
    <s v="SI"/>
    <s v="Sistema de información SAP"/>
    <s v="Almacén"/>
    <s v="Almacenista general, tecnico para apoyo, Tecnología"/>
    <s v="NO"/>
    <x v="2"/>
    <s v="Almacén"/>
    <s v="113.2.180.7"/>
    <s v="ESPAÑOL"/>
    <s v="Excel"/>
    <s v="No aplica"/>
    <s v="No aplica"/>
    <s v="Cada vez que se requiere"/>
    <s v="Cada vez que se modifican los inventarios (entradas, salidas o traslados)"/>
    <s v="Información pública"/>
    <s v="N/A"/>
    <s v="N/A"/>
    <d v="2019-10-17T00:00:00"/>
    <m/>
    <s v="Bajo"/>
    <n v="1"/>
    <s v="sin impacto"/>
    <s v="Bajo"/>
    <n v="1"/>
    <s v="sin impacto"/>
    <s v="Medio"/>
    <n v="2"/>
    <m/>
    <n v="2"/>
    <x v="1"/>
    <x v="2"/>
    <s v="I2"/>
    <s v="D1"/>
  </r>
  <r>
    <m/>
    <x v="18"/>
    <s v="Actividades a desarrollar por la oficina durante una vigencia definida"/>
    <x v="1"/>
    <s v="Almacén"/>
    <x v="0"/>
    <s v="SI"/>
    <s v="Archivo de consulta del área"/>
    <s v="SI"/>
    <s v="Carpeta compartida del área"/>
    <s v="Almacén"/>
    <s v="Almacenista general, tecnico para apoyo, Tecnología"/>
    <s v="NO"/>
    <x v="2"/>
    <s v="Almacén"/>
    <s v="113.2.230.4"/>
    <s v="ESPAÑOL"/>
    <s v="Word"/>
    <s v="No aplica"/>
    <s v="Página Web de la entidad"/>
    <s v="Anual"/>
    <s v="Trimestral"/>
    <s v="Información pública"/>
    <s v="N/A"/>
    <s v="N/A"/>
    <d v="2019-10-17T00:00:00"/>
    <m/>
    <s v="Bajo"/>
    <n v="1"/>
    <s v="sin impacto"/>
    <s v="Bajo"/>
    <n v="1"/>
    <s v="sin impacto"/>
    <s v="Bajo"/>
    <n v="1"/>
    <s v="sin impacto"/>
    <n v="1"/>
    <x v="2"/>
    <x v="2"/>
    <s v="I2"/>
    <s v="D2"/>
  </r>
  <r>
    <m/>
    <x v="19"/>
    <s v="Actividades a desarrollar con el fin de dar respuesta a requerimientos de entes de control"/>
    <x v="1"/>
    <s v="Almacén"/>
    <x v="0"/>
    <s v="SI"/>
    <s v="Archivo de consulta del área"/>
    <s v="SI"/>
    <s v="Carpeta compartida del área"/>
    <s v="Almacén"/>
    <s v="Almacenista general, tecnico para apoyo, Tecnología"/>
    <s v="NO"/>
    <x v="2"/>
    <s v="Almacén"/>
    <s v="113.2.230.18"/>
    <s v="ESPAÑOL"/>
    <s v="Word"/>
    <s v="No aplica"/>
    <s v="No aplica"/>
    <s v="Anual"/>
    <s v="Depende del cronograma"/>
    <s v="Información pública"/>
    <s v="N/A"/>
    <s v="N/A"/>
    <d v="2019-10-17T00:00:00"/>
    <m/>
    <s v="Bajo"/>
    <n v="1"/>
    <s v="sin impacto"/>
    <s v="Bajo"/>
    <n v="1"/>
    <s v="sin impacto"/>
    <s v="Bajo"/>
    <n v="1"/>
    <s v="sin impacto"/>
    <n v="1"/>
    <x v="2"/>
    <x v="2"/>
    <s v="I2"/>
    <s v="D2"/>
  </r>
  <r>
    <m/>
    <x v="20"/>
    <s v="Registro de los elementos entregados durante el periodo en SAP"/>
    <x v="1"/>
    <s v="Almacén"/>
    <x v="0"/>
    <s v="SI"/>
    <s v="Archivo de consulta del área"/>
    <s v="SI"/>
    <s v="Sistema de información SAP"/>
    <s v="Almacén"/>
    <s v="Almacenista general, tecnico para apoyo, Tecnología"/>
    <s v="NO"/>
    <x v="2"/>
    <s v="Almacén"/>
    <s v="113.2"/>
    <s v="ESPAÑOL"/>
    <s v="Excel"/>
    <s v="No aplica"/>
    <s v="No aplica"/>
    <s v="Diario"/>
    <s v="No se actualiza"/>
    <s v="Información pública"/>
    <s v="N/A"/>
    <s v="N/A"/>
    <d v="2019-10-17T00:00:00"/>
    <m/>
    <s v="Bajo"/>
    <n v="1"/>
    <s v="sin impacto"/>
    <s v="Medio"/>
    <n v="2"/>
    <m/>
    <s v="Medio"/>
    <n v="2"/>
    <m/>
    <n v="2"/>
    <x v="1"/>
    <x v="2"/>
    <s v="I1"/>
    <s v="D1"/>
  </r>
  <r>
    <m/>
    <x v="21"/>
    <s v="Sistema de información en el cual se generan las ordenes de entrega de material"/>
    <x v="1"/>
    <s v="Almacén"/>
    <x v="1"/>
    <s v="SI"/>
    <s v="Centro de Cómputo de la sede principal  piso 2"/>
    <s v="SI"/>
    <s v="Sistema de información SAIMF"/>
    <s v="Almacén"/>
    <s v="Almacenista general, tecnico para apoyo, Tecnología"/>
    <s v="NO"/>
    <x v="2"/>
    <s v="Almacén"/>
    <s v="N/A"/>
    <s v="ESPAÑOL"/>
    <s v="N/A"/>
    <s v="N/A"/>
    <s v="N/A"/>
    <s v="N/A"/>
    <s v="N/A"/>
    <s v="N/A"/>
    <s v="N/A"/>
    <s v="N/A"/>
    <d v="2019-10-17T00:00:00"/>
    <s v="N/A"/>
    <s v="Bajo"/>
    <n v="1"/>
    <s v="sin impacto"/>
    <s v="Alto"/>
    <n v="3"/>
    <s v="Se modifica la información almacenada generando errores en el inventario"/>
    <s v="Medio"/>
    <n v="2"/>
    <s v="Se retrasa el proceso"/>
    <n v="3"/>
    <x v="0"/>
    <x v="2"/>
    <s v="I1"/>
    <s v="D1"/>
  </r>
  <r>
    <m/>
    <x v="22"/>
    <s v="Sistema de información desde donde se gestiona: inventario, entradas y salidas, activos fijo y gestión de terceros (proveedores)"/>
    <x v="1"/>
    <s v="Almacén"/>
    <x v="1"/>
    <s v="SI"/>
    <s v="Centro de Cómputo de la sede principal  piso 2"/>
    <s v="SI"/>
    <s v="Sistema de información SAP"/>
    <s v="Almacén"/>
    <s v="Almacenista general, tecnico para apoyo "/>
    <s v="NO"/>
    <x v="2"/>
    <s v="Almacén"/>
    <s v="N/A"/>
    <s v="ESPAÑOL"/>
    <s v="N/A"/>
    <s v="N/A"/>
    <s v="N/A"/>
    <s v="N/A"/>
    <s v="N/A"/>
    <s v="N/A"/>
    <s v="N/A"/>
    <s v="N/A"/>
    <d v="2019-10-17T00:00:00"/>
    <s v="N/A"/>
    <s v="Bajo"/>
    <n v="1"/>
    <s v="sin impacto"/>
    <s v="Alto"/>
    <n v="3"/>
    <m/>
    <s v="Alto"/>
    <n v="3"/>
    <m/>
    <n v="3"/>
    <x v="0"/>
    <x v="2"/>
    <s v="I1"/>
    <s v="D1"/>
  </r>
  <r>
    <m/>
    <x v="23"/>
    <s v="listado de necesidades del área anualmente"/>
    <x v="1"/>
    <s v="Transportes"/>
    <x v="0"/>
    <s v="SI"/>
    <s v="Archivo de consulta del área"/>
    <s v="SI"/>
    <s v="Carpeta compartida del área"/>
    <s v="Transportes"/>
    <s v="Archivo central - Tecnología"/>
    <s v="NO"/>
    <x v="2"/>
    <s v="Transportes"/>
    <s v="113.230.2"/>
    <s v="ESPAÑOL"/>
    <s v="Excel"/>
    <s v="No aplica"/>
    <s v="Página Web de la entidad"/>
    <s v="Anual"/>
    <s v="Mensual"/>
    <s v="Información pública"/>
    <s v="N/A"/>
    <s v="N/A"/>
    <d v="2019-10-17T00:00:00"/>
    <m/>
    <s v="Bajo"/>
    <n v="1"/>
    <s v="sin impacto"/>
    <s v="Bajo"/>
    <n v="1"/>
    <s v="sin impacto"/>
    <s v="Bajo"/>
    <n v="1"/>
    <s v="sin impacto"/>
    <n v="1"/>
    <x v="2"/>
    <x v="2"/>
    <s v="I2"/>
    <s v="D2"/>
  </r>
  <r>
    <m/>
    <x v="24"/>
    <s v="son documentos que se anexan a los pagos  que se realizan en el área a proveedores"/>
    <x v="1"/>
    <s v="Transportes"/>
    <x v="0"/>
    <s v="SI"/>
    <s v="Archivo de consulta del área"/>
    <s v="SI"/>
    <s v="Carpeta compartida del área"/>
    <s v="Transportes"/>
    <s v="Archivo central - Tecnología"/>
    <s v="NO"/>
    <x v="2"/>
    <s v="Transportes"/>
    <s v="No se ha generado"/>
    <s v="ESPAÑOL"/>
    <s v="Word"/>
    <s v="No aplica"/>
    <s v="No aplica"/>
    <s v="Mensual"/>
    <s v="No se actualiza"/>
    <s v="Información pública"/>
    <s v="N/A"/>
    <s v="N/A"/>
    <d v="2019-10-17T00:00:00"/>
    <m/>
    <s v="Bajo"/>
    <n v="1"/>
    <s v="sin impacto"/>
    <s v="Medio"/>
    <n v="2"/>
    <m/>
    <s v="Bajo"/>
    <n v="1"/>
    <s v="sin impacto"/>
    <n v="2"/>
    <x v="1"/>
    <x v="2"/>
    <s v="I1"/>
    <s v="D2"/>
  </r>
  <r>
    <m/>
    <x v="8"/>
    <s v="Facturas que elaboran los proveedores para el área de acuerdo con los términos del contrato"/>
    <x v="1"/>
    <s v="Transportes"/>
    <x v="0"/>
    <s v="SI"/>
    <s v="Archivo de consulta del área"/>
    <s v="SI"/>
    <s v="Carpeta compartida del área"/>
    <s v="Transportes"/>
    <s v="Archivo central - Tecnología"/>
    <s v="SI"/>
    <x v="1"/>
    <s v="Transportes"/>
    <s v="No se ha generado"/>
    <s v="ESPAÑOL"/>
    <s v="WORD Y EXCEL"/>
    <s v="No aplica"/>
    <s v="No aplica"/>
    <s v="Mensual"/>
    <s v="No se actualiza"/>
    <s v="Información pública"/>
    <s v="N/A"/>
    <s v="N/A"/>
    <d v="2019-10-17T00:00:00"/>
    <m/>
    <s v="Bajo"/>
    <n v="1"/>
    <s v="sin impacto"/>
    <s v="Medio"/>
    <n v="2"/>
    <m/>
    <s v="Bajo"/>
    <n v="1"/>
    <s v="sin impacto"/>
    <n v="2"/>
    <x v="1"/>
    <x v="2"/>
    <s v="I1"/>
    <s v="D2"/>
  </r>
  <r>
    <m/>
    <x v="9"/>
    <s v="Consolidado de la gestión realizada en un periodo definido"/>
    <x v="1"/>
    <s v="Transportes"/>
    <x v="0"/>
    <s v="SI"/>
    <s v="Archivo de consulta del área"/>
    <s v="SI"/>
    <s v="Carpeta compartida del área"/>
    <s v="Transportes"/>
    <s v="Archivo central - Tecnología"/>
    <s v="NO"/>
    <x v="2"/>
    <s v="Transportes"/>
    <s v="113.150.15"/>
    <s v="ESPAÑOL"/>
    <s v="Word"/>
    <s v="No aplica"/>
    <s v="No aplica"/>
    <s v="Trimestral"/>
    <s v="No se actualiza"/>
    <s v="Información pública"/>
    <s v="N/A"/>
    <s v="N/A"/>
    <d v="2019-10-17T00:00:00"/>
    <m/>
    <s v="Bajo"/>
    <n v="1"/>
    <s v="sin impacto"/>
    <s v="Bajo"/>
    <n v="1"/>
    <s v="sin impacto"/>
    <s v="Bajo"/>
    <n v="1"/>
    <s v="sin impacto"/>
    <n v="1"/>
    <x v="2"/>
    <x v="2"/>
    <s v="I2"/>
    <s v="D2"/>
  </r>
  <r>
    <m/>
    <x v="25"/>
    <s v="Cronograma diario con el movimiento de los vehículos"/>
    <x v="1"/>
    <s v="Transportes"/>
    <x v="0"/>
    <s v="SI"/>
    <s v="Archivo de consulta del área"/>
    <s v="SI"/>
    <s v="Carpeta compartida del área"/>
    <s v="Transportes"/>
    <s v="Archivo central - Tecnología"/>
    <s v="NO"/>
    <x v="2"/>
    <s v="Transportes"/>
    <s v="No se ha generado"/>
    <s v="ESPAÑOL"/>
    <s v="Word"/>
    <s v="No aplica"/>
    <s v="No aplica"/>
    <s v="Diario"/>
    <s v="No se actualiza"/>
    <s v="Información pública"/>
    <s v="N/A"/>
    <s v="N/A"/>
    <d v="2019-10-17T00:00:00"/>
    <m/>
    <s v="Bajo"/>
    <n v="1"/>
    <s v="sin impacto"/>
    <s v="Bajo"/>
    <n v="1"/>
    <s v="sin impacto"/>
    <s v="Bajo"/>
    <n v="1"/>
    <s v="sin impacto"/>
    <n v="1"/>
    <x v="2"/>
    <x v="2"/>
    <s v="I2"/>
    <s v="D2"/>
  </r>
  <r>
    <m/>
    <x v="26"/>
    <s v="Solicitudes realizadas para el mantenimiento de los vehículos, de acuerdo con las necesidades presentadas"/>
    <x v="1"/>
    <s v="Transportes"/>
    <x v="0"/>
    <s v="SI"/>
    <s v="Archivo de consulta del área"/>
    <s v="SI"/>
    <s v="Carpeta compartida del área"/>
    <s v="Transportes"/>
    <s v="Archivo central - Tecnología"/>
    <s v="NO"/>
    <x v="2"/>
    <s v="Transportes"/>
    <s v="No se ha generado"/>
    <s v="ESPAÑOL"/>
    <s v="Word"/>
    <s v="No aplica"/>
    <s v="No aplica"/>
    <s v="Cada vez que se requiere"/>
    <s v="No se actualiza"/>
    <s v="Información pública"/>
    <s v="N/A"/>
    <s v="N/A"/>
    <d v="2019-10-17T00:00:00"/>
    <m/>
    <s v="Bajo"/>
    <n v="1"/>
    <s v="sin impacto"/>
    <s v="Bajo"/>
    <n v="1"/>
    <s v="sin impacto"/>
    <s v="Bajo"/>
    <n v="1"/>
    <s v="sin impacto"/>
    <n v="1"/>
    <x v="2"/>
    <x v="2"/>
    <s v="I2"/>
    <s v="D2"/>
  </r>
  <r>
    <m/>
    <x v="27"/>
    <s v="Cronograma anual de mantenimientos a vehículos"/>
    <x v="1"/>
    <s v="Transportes"/>
    <x v="0"/>
    <s v="SI"/>
    <s v="Archivo de consulta del área"/>
    <s v="SI"/>
    <s v="Carpeta compartida del área"/>
    <s v="Transportes"/>
    <s v="Archivo central - Tecnología"/>
    <s v="NO"/>
    <x v="2"/>
    <s v="Transportes"/>
    <s v="No se ha generado"/>
    <s v="ESPAÑOL"/>
    <s v="Excel"/>
    <s v="No aplica"/>
    <s v="No aplica"/>
    <s v="Mensual"/>
    <s v="No se actualiza"/>
    <s v="Información pública"/>
    <s v="N/A"/>
    <s v="N/A"/>
    <d v="2019-10-17T00:00:00"/>
    <m/>
    <s v="Bajo"/>
    <n v="1"/>
    <s v="sin impacto"/>
    <s v="Bajo"/>
    <n v="1"/>
    <s v="sin impacto"/>
    <s v="Bajo"/>
    <n v="1"/>
    <s v="sin impacto"/>
    <n v="1"/>
    <x v="2"/>
    <x v="2"/>
    <s v="I2"/>
    <s v="D2"/>
  </r>
  <r>
    <m/>
    <x v="28"/>
    <s v="Registro de mantenimientos realizados y hace parte de la hoja de vida de los vehículos"/>
    <x v="1"/>
    <s v="Transportes"/>
    <x v="0"/>
    <s v="SI"/>
    <s v="Archivo de consulta del área"/>
    <s v="SI"/>
    <s v="Carpeta compartida del área"/>
    <s v="Transportes"/>
    <s v="Archivo central - Tecnología"/>
    <s v="NO"/>
    <x v="2"/>
    <s v="Transportes"/>
    <s v="No se ha generado"/>
    <s v="ESPAÑOL"/>
    <s v="Excel"/>
    <s v="No aplica"/>
    <s v="No aplica"/>
    <s v="Según cronograma"/>
    <s v="No se actualiza"/>
    <s v="Información pública"/>
    <s v="N/A"/>
    <s v="N/A"/>
    <d v="2019-10-17T00:00:00"/>
    <m/>
    <s v="Bajo"/>
    <n v="1"/>
    <s v="sin impacto"/>
    <s v="Bajo"/>
    <n v="1"/>
    <s v="sin impacto"/>
    <s v="Bajo"/>
    <n v="1"/>
    <s v="sin impacto"/>
    <n v="1"/>
    <x v="2"/>
    <x v="2"/>
    <s v="I2"/>
    <s v="D2"/>
  </r>
  <r>
    <m/>
    <x v="16"/>
    <s v="Documentos con información interna de la oficina"/>
    <x v="1"/>
    <s v="Transportes"/>
    <x v="0"/>
    <s v="SI"/>
    <s v="Archivo de consulta del área"/>
    <s v="SI"/>
    <s v="Carpeta compartida del área"/>
    <s v="Transportes"/>
    <s v="Archivo central - Tecnología"/>
    <s v="SI"/>
    <x v="1"/>
    <s v="Transportes"/>
    <s v="No se ha generado"/>
    <s v="ESPAÑOL"/>
    <s v="Word"/>
    <s v="No aplica"/>
    <s v="No aplica"/>
    <s v="Cada vez que se requiere"/>
    <s v="No se actualiza"/>
    <s v="Información pública"/>
    <s v="N/A"/>
    <s v="N/A"/>
    <d v="2019-10-17T00:00:00"/>
    <m/>
    <s v="Bajo"/>
    <n v="1"/>
    <s v="sin impacto"/>
    <s v="Bajo"/>
    <n v="1"/>
    <s v="sin impacto"/>
    <s v="Bajo"/>
    <n v="1"/>
    <s v="sin impacto"/>
    <n v="1"/>
    <x v="2"/>
    <x v="2"/>
    <s v="I2"/>
    <s v="D2"/>
  </r>
  <r>
    <m/>
    <x v="29"/>
    <s v="Registro que cada una de las actividades que se realizan con los vehículos"/>
    <x v="1"/>
    <s v="Transportes"/>
    <x v="0"/>
    <s v="SI"/>
    <s v="Archivo de consulta del área"/>
    <s v="SI"/>
    <s v="Carpeta compartida del área"/>
    <s v="Transportes"/>
    <s v="Archivo central - Tecnología"/>
    <s v="NO"/>
    <x v="2"/>
    <s v="Transportes"/>
    <s v="No se ha generado"/>
    <s v="ESPAÑOL"/>
    <s v="Word del Excel"/>
    <s v="No aplica"/>
    <s v="No aplica"/>
    <s v="Cada vez que se requiere"/>
    <s v="Cada vez que hay cambios en las actividades relacionadas con un vehículo"/>
    <s v="Información pública"/>
    <s v="N/A"/>
    <s v="N/A"/>
    <d v="2019-10-17T00:00:00"/>
    <m/>
    <s v="Bajo"/>
    <n v="1"/>
    <s v="sin impacto"/>
    <s v="Medio"/>
    <n v="2"/>
    <m/>
    <s v="Medio"/>
    <n v="2"/>
    <m/>
    <n v="2"/>
    <x v="1"/>
    <x v="2"/>
    <s v="I1"/>
    <s v="D1"/>
  </r>
  <r>
    <m/>
    <x v="30"/>
    <s v="Copias de las licencias de tránsito de los conductores, reposan en la hoja de vida del vehículo"/>
    <x v="1"/>
    <s v="Transportes"/>
    <x v="0"/>
    <s v="SI"/>
    <s v="Archivo de consulta del área"/>
    <s v="SI"/>
    <s v="Carpeta compartida del área"/>
    <s v="Transportes"/>
    <s v="Archivo central - Tecnología"/>
    <s v="SI"/>
    <x v="1"/>
    <s v="Transportes"/>
    <s v="No se ha generado"/>
    <s v="ESPAÑOL"/>
    <s v="PDF"/>
    <s v="No aplica"/>
    <s v="No aplica"/>
    <s v="Cada vez que se requiere"/>
    <s v="Cada vez que hay cambios en las actividades relacionadas con un vehículo"/>
    <s v="Información pública"/>
    <s v="N/A"/>
    <s v="N/A"/>
    <d v="2019-10-17T00:00:00"/>
    <m/>
    <s v="Bajo"/>
    <n v="1"/>
    <s v="sin impacto"/>
    <s v="Medio"/>
    <n v="2"/>
    <m/>
    <s v="Bajo"/>
    <n v="1"/>
    <s v="sin impacto"/>
    <n v="2"/>
    <x v="1"/>
    <x v="2"/>
    <s v="I1"/>
    <s v="D2"/>
  </r>
  <r>
    <m/>
    <x v="31"/>
    <s v="Copias del soat de cada vehículo, reposan en la hoja de vida del vehículo"/>
    <x v="1"/>
    <s v="Transportes"/>
    <x v="0"/>
    <s v="SI"/>
    <s v="Archivo de consulta del área"/>
    <s v="SI"/>
    <s v="Carpeta compartida del área"/>
    <s v="Transportes"/>
    <s v="Archivo central - Tecnología"/>
    <s v="NO"/>
    <x v="2"/>
    <s v="Transportes"/>
    <s v="No se ha generado"/>
    <s v="ESPAÑOL"/>
    <s v="PDF"/>
    <s v="No aplica"/>
    <s v="No aplica"/>
    <s v="Cada vez que se requiere"/>
    <s v="Cada vez que hay cambios en las actividades relacionadas con un vehículo"/>
    <s v="Información pública"/>
    <s v="N/A"/>
    <s v="N/A"/>
    <d v="2019-10-17T00:00:00"/>
    <m/>
    <s v="Bajo"/>
    <n v="1"/>
    <s v="sin impacto"/>
    <s v="Medio"/>
    <n v="2"/>
    <m/>
    <s v="Bajo"/>
    <n v="1"/>
    <s v="sin impacto"/>
    <n v="2"/>
    <x v="1"/>
    <x v="2"/>
    <s v="I1"/>
    <s v="D2"/>
  </r>
  <r>
    <m/>
    <x v="32"/>
    <s v="Copias de los documentos del conductor, reposan en la hoja de vida del vehículo"/>
    <x v="1"/>
    <s v="Transportes"/>
    <x v="0"/>
    <s v="SI"/>
    <s v="Archivo de consulta del área"/>
    <s v="SI"/>
    <s v="Carpeta compartida del área"/>
    <s v="Transportes"/>
    <s v="Archivo central - Tecnología"/>
    <s v="SI"/>
    <x v="4"/>
    <s v="Transportes"/>
    <s v="No se ha generado"/>
    <s v="ESPAÑOL"/>
    <s v="PDF"/>
    <s v="No aplica"/>
    <s v="No aplica"/>
    <s v="Cada vez que se requiere"/>
    <s v="Cada vez que hay cambios en las actividades relacionadas con un vehículo"/>
    <s v="Información pública"/>
    <s v="N/A"/>
    <s v="N/A"/>
    <d v="2019-10-17T00:00:00"/>
    <m/>
    <s v="Bajo"/>
    <n v="1"/>
    <s v="sin impacto"/>
    <s v="Medio"/>
    <n v="2"/>
    <m/>
    <s v="Bajo"/>
    <n v="1"/>
    <s v="sin impacto"/>
    <n v="2"/>
    <x v="1"/>
    <x v="2"/>
    <s v="I1"/>
    <s v="D2"/>
  </r>
  <r>
    <m/>
    <x v="33"/>
    <s v="Documento a través del cual se asignan los vehículos a los conductores"/>
    <x v="1"/>
    <s v="Transportes"/>
    <x v="0"/>
    <s v="SI"/>
    <s v="Archivo de consulta del área"/>
    <s v="SI"/>
    <s v="Carpeta compartida del área"/>
    <s v="Transportes"/>
    <s v="Archivo central - Tecnología"/>
    <s v="SI"/>
    <x v="1"/>
    <s v="Transportes"/>
    <s v="No se ha generado"/>
    <s v="ESPAÑOL"/>
    <s v="Excel"/>
    <s v="No aplica"/>
    <s v="No aplica"/>
    <s v="Cada vez que se requiere"/>
    <s v="Cada vez que hay cambios en las actividades relacionadas con un vehículo"/>
    <s v="Información pública"/>
    <s v="N/A"/>
    <s v="N/A"/>
    <d v="2019-10-17T00:00:00"/>
    <m/>
    <s v="Bajo"/>
    <n v="1"/>
    <s v="sin impacto"/>
    <s v="Medio"/>
    <n v="2"/>
    <m/>
    <s v="Medio"/>
    <n v="2"/>
    <m/>
    <n v="2"/>
    <x v="1"/>
    <x v="2"/>
    <s v="I1"/>
    <s v="D1"/>
  </r>
  <r>
    <m/>
    <x v="34"/>
    <s v="Planilla de verificación del gasto de combustible"/>
    <x v="1"/>
    <s v="Transportes"/>
    <x v="0"/>
    <s v="SI"/>
    <s v="Archivo de consulta del área"/>
    <s v="SI"/>
    <s v="Carpeta compartida del área"/>
    <s v="Transportes"/>
    <s v="Archivo central - Tecnología"/>
    <s v="NO"/>
    <x v="2"/>
    <s v="Transportes"/>
    <s v="No se ha generado"/>
    <s v="ESPAÑOL"/>
    <s v="Excel"/>
    <s v="No aplica"/>
    <s v="No aplica"/>
    <s v="Mensual"/>
    <s v="No se actualiza"/>
    <s v="Información pública"/>
    <s v="N/A"/>
    <s v="N/A"/>
    <d v="2019-10-17T00:00:00"/>
    <m/>
    <s v="Bajo"/>
    <n v="1"/>
    <s v="sin impacto"/>
    <s v="Bajo"/>
    <n v="1"/>
    <s v="sin impacto"/>
    <s v="Bajo"/>
    <n v="1"/>
    <s v="sin impacto"/>
    <n v="1"/>
    <x v="2"/>
    <x v="2"/>
    <s v="I2"/>
    <s v="D2"/>
  </r>
  <r>
    <m/>
    <x v="35"/>
    <s v="Actas diarias de revista de los vehículos"/>
    <x v="1"/>
    <s v="Transportes"/>
    <x v="0"/>
    <s v="SI"/>
    <s v="Archivo de consulta del área"/>
    <s v="SI"/>
    <s v="Carpeta compartida del área"/>
    <s v="Transportes"/>
    <s v="Archivo central - Tecnología"/>
    <s v="SI"/>
    <x v="1"/>
    <s v="Transportes"/>
    <s v="No se ha generado"/>
    <s v="ESPAÑOL"/>
    <s v="Excel"/>
    <s v="No aplica"/>
    <s v="No aplica"/>
    <s v="Diario"/>
    <s v="No se actualiza"/>
    <s v="Información pública"/>
    <s v="N/A"/>
    <s v="N/A"/>
    <d v="2019-10-17T00:00:00"/>
    <m/>
    <s v="Bajo"/>
    <n v="1"/>
    <s v="sin impacto"/>
    <s v="Bajo"/>
    <n v="1"/>
    <s v="sin impacto"/>
    <s v="Bajo"/>
    <n v="1"/>
    <s v="sin impacto"/>
    <n v="1"/>
    <x v="2"/>
    <x v="2"/>
    <s v="I2"/>
    <s v="D2"/>
  </r>
  <r>
    <m/>
    <x v="36"/>
    <s v="Recibos del consumo de los servicios de Agua, Luz y Gas en las casas o apartamentos fiscales que aplica. _x000a_Actualmente en la sede de Bogota se paga agua, luz, gas, telefonía y televisión."/>
    <x v="2"/>
    <s v="Servicios Públicos"/>
    <x v="0"/>
    <s v="SI"/>
    <s v="Archivo de consulta del área"/>
    <s v="NO"/>
    <s v="N/A"/>
    <s v="Servicios Públicos"/>
    <s v="Servicios Públicos"/>
    <s v="SI"/>
    <x v="1"/>
    <s v="Servicios Públicos"/>
    <s v="123.3.335"/>
    <s v="ESPAÑOL"/>
    <s v="PDF"/>
    <s v="No aplica"/>
    <s v="No aplica"/>
    <s v="Diario"/>
    <s v="No requiere actualización"/>
    <s v="Información pública"/>
    <s v="N/A"/>
    <s v="N/A"/>
    <d v="2019-10-17T00:00:00"/>
    <m/>
    <s v="Bajo"/>
    <n v="1"/>
    <s v="sin impacto"/>
    <s v="Bajo"/>
    <n v="1"/>
    <s v="sin impacto"/>
    <s v="Bajo"/>
    <n v="1"/>
    <s v="sin impacto"/>
    <n v="1"/>
    <x v="2"/>
    <x v="2"/>
    <s v="I2"/>
    <s v="D2"/>
  </r>
  <r>
    <m/>
    <x v="37"/>
    <s v="Documento generado al causar la factura en SAIMF y se envía a través de oficio al presupuesto"/>
    <x v="2"/>
    <s v="Servicios Públicos"/>
    <x v="0"/>
    <s v="SI"/>
    <s v="Archivo de consulta del área"/>
    <s v="SI"/>
    <s v="Sistema de información SAIMF"/>
    <s v="Servicios Públicos"/>
    <s v="Servicios Públicos"/>
    <s v="SI"/>
    <x v="1"/>
    <s v="Servicios Públicos"/>
    <s v="123.3.335"/>
    <s v="ESPAÑOL"/>
    <s v="PDF"/>
    <s v="No aplica"/>
    <s v="No aplica"/>
    <s v="Diario"/>
    <s v="No requiere actualización"/>
    <s v="Información pública"/>
    <s v="N/A"/>
    <s v="N/A"/>
    <d v="2019-10-17T00:00:00"/>
    <m/>
    <s v="Bajo"/>
    <n v="1"/>
    <s v="sin impacto"/>
    <s v="Bajo"/>
    <n v="1"/>
    <s v="sin impacto"/>
    <s v="Bajo"/>
    <n v="1"/>
    <s v="sin impacto"/>
    <n v="1"/>
    <x v="2"/>
    <x v="2"/>
    <s v="I2"/>
    <s v="D2"/>
  </r>
  <r>
    <m/>
    <x v="38"/>
    <s v="Archivo en excel donde esta el desgloce del pago realizado y revisado en el libro auxiliar contable"/>
    <x v="2"/>
    <s v="Servicios Públicos"/>
    <x v="0"/>
    <s v="NO"/>
    <s v="N/A"/>
    <s v="SI"/>
    <s v="Computador del SAP de servicios públicos"/>
    <s v="Servicios Públicos"/>
    <s v="Servicios Públicos"/>
    <s v="SI"/>
    <x v="1"/>
    <s v="Servicios Públicos"/>
    <s v="123.3.150"/>
    <s v="ESPAÑOL"/>
    <s v="Excel"/>
    <s v="No aplica"/>
    <s v="No aplica"/>
    <s v="Diario"/>
    <s v="Permanente"/>
    <s v="Información pública"/>
    <s v="N/A"/>
    <s v="N/A"/>
    <d v="2019-10-17T00:00:00"/>
    <m/>
    <s v="Bajo"/>
    <n v="1"/>
    <s v="sin impacto"/>
    <s v="Bajo"/>
    <n v="1"/>
    <s v="sin impacto"/>
    <s v="Medio"/>
    <n v="2"/>
    <s v="Se debe reconstruir el archivo histórico._x000a_Sistemas todos los días realiza un backup ya que se almacena en una carpeta ._x000a__x000a_Representa lo que se cobra a cada quien y el valor que corresponde"/>
    <n v="2"/>
    <x v="1"/>
    <x v="2"/>
    <s v="I2"/>
    <s v="D1"/>
  </r>
  <r>
    <m/>
    <x v="39"/>
    <s v="Soporte generado del SIIF donde se genera el comprobante del pago realizado"/>
    <x v="2"/>
    <s v="Servicios Públicos"/>
    <x v="0"/>
    <s v="NO"/>
    <s v="N/A"/>
    <s v="SI"/>
    <s v="Computador del JEFE de servicios públicos"/>
    <s v="Servicios Públicos"/>
    <s v="Servicios Públicos"/>
    <s v="SI"/>
    <x v="1"/>
    <s v="Servicios Públicos"/>
    <s v="123.3.335"/>
    <s v="ESPAÑOL"/>
    <s v="PDF"/>
    <s v="No aplica"/>
    <s v="No aplica"/>
    <s v="Diario"/>
    <s v="Permanente"/>
    <s v="Información pública"/>
    <s v="N/A"/>
    <s v="N/A"/>
    <d v="2019-10-17T00:00:00"/>
    <m/>
    <s v="Bajo"/>
    <n v="1"/>
    <s v="sin impacto"/>
    <s v="Bajo"/>
    <n v="1"/>
    <s v="sin impacto"/>
    <s v="Bajo"/>
    <n v="1"/>
    <s v="sin impacto"/>
    <n v="1"/>
    <x v="2"/>
    <x v="2"/>
    <s v="I2"/>
    <s v="D2"/>
  </r>
  <r>
    <m/>
    <x v="40"/>
    <s v="Cuando un usuario (quien recibe el inmueble fiscal) firma un acuerdo que dice que durante el contrato se deben asumir unos costos como canel de arriendo, areas comunes, fondo de mantenimiento y fondo de servicios públicos). El fondo de serv publicos es un ahorro del usuario que corresponde a 3 cuatoas del 10% del sueldo básico. para cuando entregan el inmueble puedan suplir la facturación cuando son trasladados antes de fecha de corte. CUando se devuelve se crean las devoluciones de servicios públicos. Se realiza en SAIMF"/>
    <x v="2"/>
    <s v="Servicios Públicos"/>
    <x v="0"/>
    <s v="SI"/>
    <s v="Archivo de consulta del área"/>
    <s v="SI"/>
    <s v="Sistema de información SAIMF"/>
    <s v="Servicios Públicos"/>
    <s v="Servicios Públicos"/>
    <s v="SI"/>
    <x v="1"/>
    <s v="Servicios Públicos"/>
    <s v="123.15.2"/>
    <s v="ESPAÑOL"/>
    <s v="PDF"/>
    <s v="No aplica"/>
    <s v="No aplica"/>
    <s v="Mensual"/>
    <s v="No requiere actualización"/>
    <s v="Información pública"/>
    <s v="N/A"/>
    <s v="N/A"/>
    <d v="2019-10-17T00:00:00"/>
    <m/>
    <s v="Bajo"/>
    <n v="1"/>
    <s v="sin impacto"/>
    <s v="Bajo"/>
    <n v="1"/>
    <s v="sin impacto"/>
    <s v="Bajo"/>
    <n v="1"/>
    <s v="sin impacto"/>
    <n v="1"/>
    <x v="2"/>
    <x v="2"/>
    <s v="I2"/>
    <s v="D2"/>
  </r>
  <r>
    <m/>
    <x v="41"/>
    <s v="Se genenra cada vez que se realiza la devolución de dinero a los usuarios que ya han entregado su inmueble y aun conservan un saldo a favor en el fonde de servicios público. Se envía al área financiera"/>
    <x v="2"/>
    <s v="Servicios Públicos"/>
    <x v="0"/>
    <s v="SI"/>
    <s v="Archivo de consulta del área"/>
    <s v="SI"/>
    <s v="Carpeta compartida del área"/>
    <s v="Servicios Públicos"/>
    <s v="Servicios Públicos"/>
    <s v="SI"/>
    <x v="1"/>
    <s v="Servicios Públicos"/>
    <s v="123.15.2"/>
    <s v="ESPAÑOL"/>
    <s v="PDF"/>
    <s v="No aplica"/>
    <s v="No aplica"/>
    <s v="Mensual"/>
    <s v="No requiere actualización"/>
    <s v="Información pública"/>
    <s v="N/A"/>
    <s v="N/A"/>
    <d v="2019-10-17T00:00:00"/>
    <m/>
    <s v="Bajo"/>
    <n v="1"/>
    <s v="sin impacto"/>
    <s v="Bajo"/>
    <n v="1"/>
    <s v="sin impacto"/>
    <s v="Bajo"/>
    <n v="1"/>
    <s v="sin impacto"/>
    <n v="1"/>
    <x v="2"/>
    <x v="2"/>
    <s v="I2"/>
    <s v="D2"/>
  </r>
  <r>
    <m/>
    <x v="42"/>
    <s v="Solicitudes recibidas de los usuarios cuando no están de acuerdo con cobros, o inconsistencias en la prestación del servicio"/>
    <x v="2"/>
    <s v="Servicios Públicos"/>
    <x v="0"/>
    <s v="SI"/>
    <s v="Archivo de consulta del área"/>
    <s v="SI"/>
    <s v="Carpeta compartida del área"/>
    <s v="Servicios Públicos"/>
    <s v="Servicios Públicos"/>
    <s v="SI"/>
    <x v="1"/>
    <s v="Servicios Públicos"/>
    <s v="123.3.340.1"/>
    <s v="ESPAÑOL"/>
    <s v="PDF"/>
    <s v="No aplica"/>
    <s v="No aplica"/>
    <s v="Diario"/>
    <s v="No requiere actualización"/>
    <s v="Información pública"/>
    <s v="N/A"/>
    <s v="N/A"/>
    <d v="2019-10-17T00:00:00"/>
    <m/>
    <s v="Bajo"/>
    <n v="1"/>
    <s v="sin impacto"/>
    <s v="Bajo"/>
    <n v="1"/>
    <s v="sin impacto"/>
    <s v="Bajo"/>
    <n v="1"/>
    <s v="sin impacto"/>
    <n v="1"/>
    <x v="2"/>
    <x v="2"/>
    <s v="I2"/>
    <s v="D2"/>
  </r>
  <r>
    <m/>
    <x v="43"/>
    <s v="Respuesta a las solicitudes de derechos de petición"/>
    <x v="2"/>
    <s v="Servicios Públicos"/>
    <x v="0"/>
    <s v="SI"/>
    <s v="Archivo de consulta del área"/>
    <s v="SI"/>
    <s v="Carpeta compartida del área"/>
    <s v="Servicios Públicos"/>
    <s v="Servicios Públicos"/>
    <s v="SI"/>
    <x v="1"/>
    <s v="Servicios Públicos"/>
    <s v="123.3.340.1"/>
    <s v="ESPAÑOL"/>
    <s v="PDF"/>
    <s v="No aplica"/>
    <s v="No aplica"/>
    <s v="Diario"/>
    <s v="No requiere actualización"/>
    <s v="Información pública"/>
    <s v="N/A"/>
    <s v="N/A"/>
    <d v="2019-10-17T00:00:00"/>
    <m/>
    <s v="Bajo"/>
    <n v="1"/>
    <s v="sin impacto"/>
    <s v="Bajo"/>
    <n v="1"/>
    <s v="sin impacto"/>
    <s v="Bajo"/>
    <n v="1"/>
    <s v="sin impacto"/>
    <n v="1"/>
    <x v="2"/>
    <x v="2"/>
    <s v="I2"/>
    <s v="D2"/>
  </r>
  <r>
    <m/>
    <x v="22"/>
    <s v="Sistema en implementación donde se quiere llevar gestión de pagos y devoluciones"/>
    <x v="2"/>
    <s v="Servicios Públicos"/>
    <x v="1"/>
    <s v="SI"/>
    <s v="Centro de Cómputo de la sede principal  piso 2"/>
    <s v="SI"/>
    <s v="Sistema de información SAP"/>
    <s v="Servicios Públicos"/>
    <s v="Sistemas"/>
    <s v="SI"/>
    <x v="1"/>
    <s v="Servicios Públicos"/>
    <s v="N/A"/>
    <s v="ESPAÑOL"/>
    <s v="N/A"/>
    <s v="N/A"/>
    <s v="N/A"/>
    <s v="N/A"/>
    <s v="N/A"/>
    <s v="N/A"/>
    <s v="N/A"/>
    <s v="N/A"/>
    <d v="2019-10-17T00:00:00"/>
    <s v="N/A"/>
    <s v="Bajo"/>
    <n v="1"/>
    <s v="sin impacto"/>
    <s v="Bajo"/>
    <n v="1"/>
    <s v="sin impacto"/>
    <s v="Bajo"/>
    <n v="1"/>
    <s v="sin impacto"/>
    <n v="1"/>
    <x v="2"/>
    <x v="2"/>
    <s v="I2"/>
    <s v="D2"/>
  </r>
  <r>
    <m/>
    <x v="21"/>
    <s v="Actualmente se hacen los pagos y las devoluciones a través de SAIMF"/>
    <x v="2"/>
    <s v="Servicios Públicos"/>
    <x v="1"/>
    <s v="SI"/>
    <s v="Centro de Cómputo de la sede principal  piso 2"/>
    <s v="SI"/>
    <s v="Computador del responsable sap"/>
    <s v="Servicios Públicos"/>
    <s v="Servicios Públicos"/>
    <s v="SI"/>
    <x v="1"/>
    <s v="Servicios Públicos"/>
    <s v="N/A"/>
    <s v="ESPAÑOL"/>
    <s v="N/A"/>
    <s v="N/A"/>
    <s v="N/A"/>
    <s v="N/A"/>
    <s v="N/A"/>
    <s v="N/A"/>
    <s v="N/A"/>
    <s v="N/A"/>
    <d v="2019-10-17T00:00:00"/>
    <s v="N/A"/>
    <s v="Bajo"/>
    <n v="1"/>
    <s v="sin impacto"/>
    <s v="Bajo"/>
    <n v="1"/>
    <s v="sin impacto"/>
    <s v="Alto"/>
    <n v="3"/>
    <s v="Se suspende el proceso"/>
    <n v="3"/>
    <x v="0"/>
    <x v="2"/>
    <s v="I2"/>
    <s v="D1"/>
  </r>
  <r>
    <m/>
    <x v="44"/>
    <s v="consulta de datos de contacto de usuarios"/>
    <x v="2"/>
    <s v="Servicios Públicos"/>
    <x v="0"/>
    <s v="NO"/>
    <s v="N/A"/>
    <s v="SI"/>
    <s v="Sistema de gestión de talento humano del estado"/>
    <s v="Servicios Públicos"/>
    <s v="Servicios Públicos"/>
    <s v="SI"/>
    <x v="1"/>
    <s v="Servicios Públicos"/>
    <s v="N/A"/>
    <s v="ESPAÑOL"/>
    <s v="N/A"/>
    <s v="No aplica"/>
    <s v="No aplica"/>
    <s v="No Aplica"/>
    <s v="No Aplica"/>
    <s v="Información pública"/>
    <s v="N/A"/>
    <s v="N/A"/>
    <d v="2019-10-17T00:00:00"/>
    <m/>
    <s v="Bajo"/>
    <n v="1"/>
    <s v="sin impacto"/>
    <s v="Bajo"/>
    <n v="1"/>
    <s v="sin impacto"/>
    <s v="Bajo"/>
    <n v="1"/>
    <s v="sin impacto"/>
    <n v="1"/>
    <x v="2"/>
    <x v="2"/>
    <s v="I2"/>
    <s v="D2"/>
  </r>
  <r>
    <m/>
    <x v="45"/>
    <s v="Circulares dirigidas a administradores y usuarios, acerca de temas varios concernientes a administración de viviendas fiscales"/>
    <x v="2"/>
    <s v="Administración de Vivienda"/>
    <x v="0"/>
    <s v="SI"/>
    <s v="Archivo de consulta del área"/>
    <s v="SI"/>
    <s v="Computador de los funcionarios del área de Viviendas  y Carpeta de red"/>
    <s v="Administración de Vivienda"/>
    <s v="Área de Vivienda"/>
    <s v="NO"/>
    <x v="2"/>
    <s v="Administración de Vivienda"/>
    <s v="123.70"/>
    <s v="ESPAÑOL"/>
    <s v="PDF"/>
    <m/>
    <m/>
    <s v="Cada que se requiera"/>
    <s v="No se actualiza"/>
    <m/>
    <m/>
    <m/>
    <d v="2019-10-17T00:00:00"/>
    <m/>
    <s v="Bajo"/>
    <n v="1"/>
    <s v="sin impacto"/>
    <s v="Bajo"/>
    <n v="1"/>
    <s v="sin impacto"/>
    <s v="Bajo"/>
    <n v="1"/>
    <s v="sin impacto"/>
    <n v="1"/>
    <x v="2"/>
    <x v="2"/>
    <s v="I2"/>
    <s v="D2"/>
  </r>
  <r>
    <m/>
    <x v="46"/>
    <s v="Después de ser recibido por atención al usuario, se da respuesta de forma física o por correo electrónico"/>
    <x v="2"/>
    <s v="Administración de Vivienda"/>
    <x v="0"/>
    <s v="SI"/>
    <s v="Archivo de consulta del área"/>
    <s v="SI"/>
    <s v="Computador de los funcionarios del área de Viviendas  y Carpeta de red"/>
    <s v="Administración de Vivienda"/>
    <s v="Área de Vivienda"/>
    <s v="NO"/>
    <x v="2"/>
    <s v="Administración de Vivienda"/>
    <n v="123110"/>
    <s v="ESPAÑOL"/>
    <s v="PDF"/>
    <m/>
    <m/>
    <s v="Cada que se requiera"/>
    <s v="No se actualiza"/>
    <m/>
    <m/>
    <m/>
    <d v="2019-10-17T00:00:00"/>
    <m/>
    <s v="Medio"/>
    <n v="2"/>
    <s v="Información personal sensible, impacta reputacionalmente al instituto "/>
    <s v="Bajo"/>
    <n v="1"/>
    <s v="sin impacto"/>
    <s v="Bajo"/>
    <n v="1"/>
    <s v="sin impacto"/>
    <n v="2"/>
    <x v="1"/>
    <x v="1"/>
    <s v="I2"/>
    <s v="D2"/>
  </r>
  <r>
    <m/>
    <x v="47"/>
    <s v="Informes trimestral y anual de la gestión de la oficina"/>
    <x v="2"/>
    <s v="Administración de Vivienda"/>
    <x v="0"/>
    <s v="SI"/>
    <s v="Archivo de consulta del área"/>
    <s v="SI"/>
    <s v="Computador delos funcionarios del área de Viviendas  y Carpeta de red (Documento sin firmas)"/>
    <s v="Administración de Vivienda"/>
    <s v="Área de Vivienda"/>
    <s v="NO"/>
    <x v="2"/>
    <s v="Administración de Vivienda"/>
    <s v="123.150.15"/>
    <s v="ESPAÑOL"/>
    <m/>
    <m/>
    <m/>
    <s v="Trimestral"/>
    <s v="No se actualiza"/>
    <m/>
    <m/>
    <m/>
    <d v="2019-10-17T00:00:00"/>
    <m/>
    <s v="Bajo"/>
    <n v="1"/>
    <s v="sin impacto"/>
    <s v="Bajo"/>
    <n v="1"/>
    <s v="sin impacto"/>
    <s v="Bajo"/>
    <n v="1"/>
    <s v="sin impacto"/>
    <n v="1"/>
    <x v="2"/>
    <x v="2"/>
    <s v="I2"/>
    <s v="D2"/>
  </r>
  <r>
    <m/>
    <x v="48"/>
    <s v="Enviado a la dirección o subdirección administrativa, detallando actividades y cumplimiento"/>
    <x v="2"/>
    <s v="Administración de Vivienda"/>
    <x v="0"/>
    <s v="SI"/>
    <s v="Archivo de consulta del área"/>
    <s v="SI"/>
    <s v="Computador delos funcionarios del área de Viviendas  y Carpeta de red (Documento sin firmas)"/>
    <s v="Administración de Vivienda"/>
    <s v="Área de Vivienda"/>
    <s v="NO"/>
    <x v="2"/>
    <s v="Administración de Vivienda"/>
    <s v="123.150.22"/>
    <s v="ESPAÑOL"/>
    <m/>
    <m/>
    <m/>
    <s v="Cada que se requiera"/>
    <s v="No se actualiza"/>
    <m/>
    <m/>
    <m/>
    <d v="2019-10-17T00:00:00"/>
    <m/>
    <s v="Bajo"/>
    <n v="1"/>
    <s v="sin impacto"/>
    <s v="Bajo"/>
    <n v="1"/>
    <s v="sin impacto"/>
    <s v="Bajo"/>
    <n v="1"/>
    <s v="sin impacto"/>
    <n v="1"/>
    <x v="2"/>
    <x v="2"/>
    <s v="I2"/>
    <s v="D2"/>
  </r>
  <r>
    <m/>
    <x v="49"/>
    <s v="En conjunto con Control Interno, se realiza auditoría al manejo administrativo de las seccionales (gestión documental) y todo lo relacionado con administración de viviendas fiscales "/>
    <x v="2"/>
    <s v="Administración de Vivienda"/>
    <x v="0"/>
    <s v="SI"/>
    <s v="Archivo de consulta del área"/>
    <s v="SI"/>
    <s v="Computador de los funcionarios del área de Viviendas  y Carpeta de red"/>
    <s v="Administración de Vivienda"/>
    <s v="Área de Vivienda"/>
    <s v="NO"/>
    <x v="2"/>
    <s v="Administración de Vivienda"/>
    <s v="123.150.24"/>
    <s v="ESPAÑOL"/>
    <s v="PDF"/>
    <m/>
    <m/>
    <s v="Cada que se requiera"/>
    <s v="No se actualiza"/>
    <m/>
    <m/>
    <m/>
    <d v="2019-10-17T00:00:00"/>
    <m/>
    <s v="Bajo"/>
    <n v="1"/>
    <s v="sin impacto"/>
    <s v="Bajo"/>
    <n v="1"/>
    <s v="sin impacto"/>
    <s v="Bajo"/>
    <n v="1"/>
    <s v="sin impacto"/>
    <n v="1"/>
    <x v="2"/>
    <x v="2"/>
    <s v="I2"/>
    <s v="D2"/>
  </r>
  <r>
    <m/>
    <x v="50"/>
    <s v="Plan anual realizado con planeación"/>
    <x v="2"/>
    <s v="Administración de Vivienda"/>
    <x v="0"/>
    <s v="SI"/>
    <s v="Archivo de consulta del área"/>
    <s v="SI"/>
    <s v="Computador delos funcionarios del área de Viviendas  y Carpeta de red (Documento sin firmas)"/>
    <s v="Administración de Vivienda"/>
    <s v="Área de Vivienda"/>
    <s v="NO"/>
    <x v="2"/>
    <s v="Administración de Vivienda"/>
    <s v="123.230.4"/>
    <s v="ESPAÑOL"/>
    <m/>
    <m/>
    <m/>
    <s v="Cada que se requiera"/>
    <s v="No se actualiza"/>
    <m/>
    <m/>
    <m/>
    <d v="2019-10-17T00:00:00"/>
    <m/>
    <s v="Bajo"/>
    <n v="1"/>
    <s v="sin impacto"/>
    <s v="Bajo"/>
    <n v="1"/>
    <s v="sin impacto"/>
    <s v="Bajo"/>
    <n v="1"/>
    <s v="sin impacto"/>
    <n v="1"/>
    <x v="2"/>
    <x v="2"/>
    <s v="I2"/>
    <s v="D2"/>
  </r>
  <r>
    <m/>
    <x v="51"/>
    <s v="Documento que formaliza el monto aportado por el usuario por concepto de fondo de mantenimiento, para el mantenimiento de la vivienda ocupada anteriormente"/>
    <x v="2"/>
    <s v="Administración de Vivienda"/>
    <x v="0"/>
    <s v="SI"/>
    <s v="Archivo de consulta del área"/>
    <s v="SI"/>
    <s v="Computador de los funcionarios del área de Viviendas  y Carpeta de red"/>
    <s v="Administración de Vivienda"/>
    <s v="Área de Vivienda"/>
    <s v="NO"/>
    <x v="2"/>
    <s v="Administración de Vivienda"/>
    <s v="123.230.14"/>
    <s v="ESPAÑOL"/>
    <s v="PDF"/>
    <m/>
    <m/>
    <s v="Cada que se requiera"/>
    <s v="No se actualiza"/>
    <m/>
    <m/>
    <m/>
    <d v="2019-10-17T00:00:00"/>
    <m/>
    <s v="Bajo"/>
    <n v="1"/>
    <s v="sin impacto"/>
    <s v="Bajo"/>
    <n v="1"/>
    <s v="sin impacto"/>
    <s v="Bajo"/>
    <n v="1"/>
    <s v="sin impacto"/>
    <n v="1"/>
    <x v="2"/>
    <x v="2"/>
    <s v="I2"/>
    <s v="D2"/>
  </r>
  <r>
    <m/>
    <x v="52"/>
    <s v="Plan realizado en conjunto con Control Interno, de acuerdo a los hallazgos encontrados en el área"/>
    <x v="2"/>
    <s v="Administración de Vivienda"/>
    <x v="0"/>
    <s v="SI"/>
    <s v="Archivo de consulta del área"/>
    <s v="SI"/>
    <s v="Computador delos funcionarios del área de Viviendas  y Carpeta de red (Documento sin firmas)"/>
    <s v="Administración de Vivienda"/>
    <s v="Área de Vivienda"/>
    <s v="NO"/>
    <x v="2"/>
    <s v="Administración de Vivienda"/>
    <s v="123.230.16"/>
    <s v="ESPAÑOL"/>
    <s v="PDF"/>
    <m/>
    <m/>
    <s v="Cada que se requiera"/>
    <s v="No se actualiza"/>
    <m/>
    <m/>
    <m/>
    <d v="2019-10-17T00:00:00"/>
    <m/>
    <s v="Bajo"/>
    <n v="1"/>
    <s v="sin impacto"/>
    <s v="Bajo"/>
    <n v="1"/>
    <s v="sin impacto"/>
    <s v="Bajo"/>
    <n v="1"/>
    <s v="sin impacto"/>
    <n v="1"/>
    <x v="2"/>
    <x v="2"/>
    <s v="I2"/>
    <s v="D2"/>
  </r>
  <r>
    <m/>
    <x v="53"/>
    <s v="Registros de las capacitaciones  impartidas a los administradores "/>
    <x v="2"/>
    <s v="Administración de Vivienda"/>
    <x v="0"/>
    <s v="SI"/>
    <s v="Archivo de consulta del área"/>
    <s v="SI"/>
    <s v="Computador de los funcionarios del área de Viviendas  y Carpeta de red"/>
    <s v="Administración de Vivienda"/>
    <s v="Área de Vivienda"/>
    <s v="SI"/>
    <x v="1"/>
    <s v="Administración de Vivienda"/>
    <n v="123355"/>
    <s v="ESPAÑOL"/>
    <s v="PDF"/>
    <m/>
    <m/>
    <s v="Cada que se requiera"/>
    <s v="No se actualiza"/>
    <m/>
    <m/>
    <m/>
    <d v="2019-10-17T00:00:00"/>
    <m/>
    <s v="Bajo"/>
    <n v="1"/>
    <s v="sin impacto"/>
    <s v="Bajo"/>
    <n v="1"/>
    <s v="sin impacto"/>
    <s v="Bajo"/>
    <n v="1"/>
    <s v="sin impacto"/>
    <n v="1"/>
    <x v="2"/>
    <x v="2"/>
    <s v="I2"/>
    <s v="D2"/>
  </r>
  <r>
    <m/>
    <x v="54"/>
    <s v="Los administradores envían informe mensual del estado de ocupación de las viviendas fiscales, el cual es compilado por el área de vivienda, presentados al Director"/>
    <x v="2"/>
    <s v="Administración de Vivienda"/>
    <x v="0"/>
    <s v="SI"/>
    <s v="Archivo de consulta del área"/>
    <s v="SI"/>
    <s v="Computador delos funcionarios del área de Viviendas  y Carpeta de red (Documento sin firmas)"/>
    <s v="Administración de Vivienda"/>
    <s v="Área de Vivienda"/>
    <s v="NO"/>
    <x v="2"/>
    <s v="Administración de Vivienda"/>
    <n v="123355"/>
    <s v="ESPAÑOL"/>
    <s v="PDF"/>
    <m/>
    <m/>
    <s v="Cada que se requiera"/>
    <s v="No se actualiza"/>
    <m/>
    <m/>
    <m/>
    <d v="2019-10-17T00:00:00"/>
    <m/>
    <s v="Bajo"/>
    <n v="1"/>
    <s v="sin impacto"/>
    <s v="Bajo"/>
    <n v="1"/>
    <s v="sin impacto"/>
    <s v="Bajo"/>
    <n v="1"/>
    <s v="sin impacto"/>
    <n v="1"/>
    <x v="2"/>
    <x v="2"/>
    <s v="I2"/>
    <s v="D2"/>
  </r>
  <r>
    <m/>
    <x v="55"/>
    <s v="Incluye solicitud, turnos de espera, planilla de asignación, acta de alta de vivienda y contrato, inventario de vivienda, En las seccionales, se envía por medio magnético."/>
    <x v="2"/>
    <s v="Administración de Vivienda"/>
    <x v="0"/>
    <s v="SI"/>
    <s v="Archivo de consulta del área"/>
    <s v="SI"/>
    <s v="Computador delos funcionarios del área de Viviendas  y Carpeta de red (Documento sin firmas)"/>
    <s v="Administración de Vivienda"/>
    <s v="Área de Vivienda"/>
    <s v="SI"/>
    <x v="4"/>
    <s v="Administración de Vivienda"/>
    <n v="123355"/>
    <s v="ESPAÑOL"/>
    <s v="PDF"/>
    <m/>
    <m/>
    <s v="Cada que se requiera"/>
    <s v="No se actualiza"/>
    <m/>
    <m/>
    <m/>
    <d v="2019-10-17T00:00:00"/>
    <m/>
    <s v="Alto"/>
    <n v="3"/>
    <s v="Contiene información personal, desprendibles de pago, llamados de atención, historias clínicas"/>
    <s v="Bajo"/>
    <n v="1"/>
    <s v="sin impacto"/>
    <s v="Bajo"/>
    <n v="1"/>
    <s v="sin impacto"/>
    <n v="3"/>
    <x v="0"/>
    <x v="0"/>
    <s v="I2"/>
    <s v="D2"/>
  </r>
  <r>
    <m/>
    <x v="56"/>
    <s v="Incluye llamados de atención, requerimientos de entrega de inmueble, solicitudes de prórroga. Al entregar el inmueble se anexa el acta de baja del inmueble. Para solicitudes de prórroga, se podría encontrar historia médica de las personas de la vivienda"/>
    <x v="2"/>
    <s v="Administración de Vivienda"/>
    <x v="0"/>
    <s v="SI"/>
    <s v="Archivo de consulta del área"/>
    <s v="SI"/>
    <s v="Computador delos funcionarios del área de Viviendas  y Carpeta de red (Documento sin firmas)"/>
    <s v="Administración de Vivienda"/>
    <s v="Área de Vivienda"/>
    <s v="SI"/>
    <x v="3"/>
    <s v="Administración de Vivienda"/>
    <n v="123355"/>
    <s v="ESPAÑOL"/>
    <s v="PDF"/>
    <m/>
    <m/>
    <s v="Cada que se requiera"/>
    <s v="No se actualiza"/>
    <m/>
    <m/>
    <m/>
    <d v="2019-10-17T00:00:00"/>
    <m/>
    <s v="Alto"/>
    <n v="3"/>
    <s v="Contiene información personal, desprendibles de pago, llamados de atención, historias clínicas"/>
    <s v="Bajo"/>
    <n v="1"/>
    <s v="sin impacto"/>
    <s v="Bajo"/>
    <n v="1"/>
    <s v="sin impacto"/>
    <n v="3"/>
    <x v="0"/>
    <x v="0"/>
    <s v="I2"/>
    <s v="D2"/>
  </r>
  <r>
    <m/>
    <x v="16"/>
    <s v="Oficios solicitados al Director, donde se solicita el debido proceso para entrega de inmueble y posterior cobro de multa y restitución del inmueble"/>
    <x v="2"/>
    <s v="Administración de Vivienda"/>
    <x v="0"/>
    <s v="SI"/>
    <s v="Archivo de consulta del área"/>
    <s v="SI"/>
    <s v="Computador delos funcionarios del área de Viviendas  y Carpeta de red (Documento sin firmas)"/>
    <s v="Administración de Vivienda"/>
    <s v="Área de Vivienda"/>
    <s v="NO"/>
    <x v="2"/>
    <s v="Administración de Vivienda"/>
    <n v="123355"/>
    <s v="ESPAÑOL"/>
    <s v="PDF"/>
    <m/>
    <m/>
    <s v="Cada que se requiera"/>
    <s v="No se actualiza"/>
    <m/>
    <m/>
    <m/>
    <d v="2019-10-17T00:00:00"/>
    <m/>
    <s v="Bajo"/>
    <n v="1"/>
    <s v="sin impacto"/>
    <s v="Bajo"/>
    <n v="1"/>
    <s v="sin impacto"/>
    <s v="Bajo"/>
    <n v="1"/>
    <s v="sin impacto"/>
    <n v="1"/>
    <x v="2"/>
    <x v="2"/>
    <s v="I2"/>
    <s v="D2"/>
  </r>
  <r>
    <m/>
    <x v="57"/>
    <s v="Oficios enviados a los administradores y usuarios, dando respuesta a peticiones de información"/>
    <x v="2"/>
    <s v="Administración de Vivienda"/>
    <x v="0"/>
    <s v="SI"/>
    <s v="Archivo de consulta del área"/>
    <s v="SI"/>
    <s v="Computador delos funcionarios del área de Viviendas  y Carpeta de red "/>
    <s v="Administración de Vivienda"/>
    <s v="Área de Vivienda"/>
    <s v="NO"/>
    <x v="2"/>
    <s v="Administración de Vivienda"/>
    <n v="123355"/>
    <s v="ESPAÑOL"/>
    <s v="PDF"/>
    <m/>
    <m/>
    <s v="Cada que se requiera"/>
    <s v="No se actualiza"/>
    <m/>
    <m/>
    <m/>
    <d v="2019-10-17T00:00:00"/>
    <m/>
    <s v="Bajo"/>
    <n v="1"/>
    <s v="sin impacto"/>
    <s v="Bajo"/>
    <n v="1"/>
    <s v="sin impacto"/>
    <s v="Bajo"/>
    <n v="1"/>
    <s v="sin impacto"/>
    <n v="1"/>
    <x v="2"/>
    <x v="2"/>
    <s v="I2"/>
    <s v="D2"/>
  </r>
  <r>
    <m/>
    <x v="58"/>
    <s v="Documento realizado en conjunto con la oficina de servicios públicos, informando el monto a pagar o ser devuelto por concepto de servicios públicos"/>
    <x v="2"/>
    <s v="Administración de Vivienda"/>
    <x v="0"/>
    <s v="SI"/>
    <s v="Archivo de consulta del área"/>
    <s v="SI"/>
    <s v="Computador delos funcionarios del área de Viviendas  y Carpeta de red "/>
    <s v="Administración de Vivienda"/>
    <s v="Área de Vivienda"/>
    <s v="NO"/>
    <x v="2"/>
    <s v="Administración de Vivienda"/>
    <n v="123355"/>
    <s v="ESPAÑOL"/>
    <s v="PDF"/>
    <m/>
    <m/>
    <s v="Cada que se requiera"/>
    <s v="No se actualiza"/>
    <m/>
    <m/>
    <m/>
    <d v="2019-10-17T00:00:00"/>
    <m/>
    <s v="Medio"/>
    <n v="2"/>
    <s v="Incluye números de cuenta de usuarios "/>
    <s v="Bajo"/>
    <n v="1"/>
    <s v="sin impacto"/>
    <s v="Bajo"/>
    <n v="1"/>
    <s v="sin impacto"/>
    <n v="2"/>
    <x v="1"/>
    <x v="1"/>
    <s v="I2"/>
    <s v="D2"/>
  </r>
  <r>
    <m/>
    <x v="21"/>
    <s v="Utilizado para administración de vivienda: alta y baja de usuario, llamados de atención, control de tiempo de inmueble, reportes "/>
    <x v="2"/>
    <s v="Administración de Vivienda"/>
    <x v="1"/>
    <s v="NO"/>
    <s v="N/A"/>
    <s v="SI"/>
    <s v="Sistema de información SAIMF"/>
    <s v="Administración de Vivienda"/>
    <s v="Área de Vivienda"/>
    <s v="SI"/>
    <x v="4"/>
    <s v="Administración de Vivienda"/>
    <s v="N/A"/>
    <s v="ESPAÑOL"/>
    <s v="N/A"/>
    <s v="N/A"/>
    <s v="N/A"/>
    <s v="N/A"/>
    <s v="N/A"/>
    <s v="N/A"/>
    <s v="N/A"/>
    <s v="N/A"/>
    <d v="2019-10-17T00:00:00"/>
    <s v="N/A"/>
    <s v="Bajo"/>
    <n v="1"/>
    <s v="sin impacto"/>
    <s v="Bajo"/>
    <n v="1"/>
    <s v="sin impacto"/>
    <s v="Medio"/>
    <n v="2"/>
    <s v="No se cuenta con mecanismos de respaldo "/>
    <n v="2"/>
    <x v="1"/>
    <x v="2"/>
    <s v="I2"/>
    <s v="D1"/>
  </r>
  <r>
    <m/>
    <x v="59"/>
    <s v="Habilitar cuentas bancarias para habilitación de devoluciones"/>
    <x v="2"/>
    <s v="Administración de Vivienda"/>
    <x v="2"/>
    <s v="NO"/>
    <s v="N/A"/>
    <s v="SI"/>
    <s v="Sistema de información del estado, acceso vía web SIIF Nacion"/>
    <s v="Administración de Vivienda"/>
    <s v="Área de Vivienda"/>
    <s v="SI"/>
    <x v="4"/>
    <s v="N/A"/>
    <s v="N/A"/>
    <s v="ESPAÑOL"/>
    <s v="N/A"/>
    <s v="N/A"/>
    <s v="N/A"/>
    <s v="N/A"/>
    <s v="N/A"/>
    <s v="N/A"/>
    <s v="N/A"/>
    <s v="N/A"/>
    <d v="2019-10-17T00:00:00"/>
    <s v="N/A"/>
    <s v="Bajo"/>
    <n v="1"/>
    <s v="sin impacto"/>
    <s v="Bajo"/>
    <n v="1"/>
    <s v="sin impacto"/>
    <s v="Medio"/>
    <n v="2"/>
    <s v="No se cuenta con procesos de respaldo, sin embargo el proceso no es crítico"/>
    <n v="2"/>
    <x v="1"/>
    <x v="2"/>
    <s v="I2"/>
    <s v="D1"/>
  </r>
  <r>
    <m/>
    <x v="60"/>
    <s v="Documento en el que se establece el detalle de inventario de casas fiscales con su ubicación y valor contable"/>
    <x v="2"/>
    <s v="Finca Raíz"/>
    <x v="0"/>
    <s v="SI"/>
    <s v="Archivo de consulta del área"/>
    <s v="SI"/>
    <s v="Carpeta compartida del área"/>
    <s v="Finca Raíz"/>
    <s v="Finca Raíz"/>
    <s v="NO"/>
    <x v="2"/>
    <s v="Finca Raíz"/>
    <s v="123.2.10"/>
    <s v="ESPAÑOL"/>
    <s v="PDF"/>
    <m/>
    <m/>
    <s v="Semestral"/>
    <s v="No se actualiza"/>
    <m/>
    <m/>
    <m/>
    <d v="2019-10-17T00:00:00"/>
    <m/>
    <s v="Bajo"/>
    <n v="1"/>
    <s v="sin impacto"/>
    <s v="Bajo"/>
    <n v="1"/>
    <s v="sin impacto"/>
    <s v="Bajo"/>
    <n v="1"/>
    <s v="sin impacto"/>
    <n v="1"/>
    <x v="2"/>
    <x v="2"/>
    <s v="I2"/>
    <s v="D2"/>
  </r>
  <r>
    <m/>
    <x v="61"/>
    <s v="Documento para formalizar la administración de predios propiedad del ejército, de parte del ICFE"/>
    <x v="2"/>
    <s v="Finca Raíz"/>
    <x v="0"/>
    <s v="SI"/>
    <s v="Archivo de consulta del área"/>
    <s v="SI"/>
    <s v="Carpeta compartida del área"/>
    <s v="Finca Raíz"/>
    <s v="Finca Raíz"/>
    <s v="NO"/>
    <x v="2"/>
    <s v="Finca Raíz"/>
    <s v="123.2.10"/>
    <s v="ESPAÑOL"/>
    <s v="PDF"/>
    <m/>
    <m/>
    <s v="Cada que se produce "/>
    <s v="No se actualiza"/>
    <m/>
    <m/>
    <m/>
    <d v="2019-10-17T00:00:00"/>
    <m/>
    <s v="Bajo"/>
    <n v="1"/>
    <s v="sin impacto"/>
    <s v="Bajo"/>
    <n v="1"/>
    <s v="sin impacto"/>
    <s v="Bajo"/>
    <n v="1"/>
    <s v="sin impacto"/>
    <n v="1"/>
    <x v="2"/>
    <x v="2"/>
    <s v="I2"/>
    <s v="D2"/>
  </r>
  <r>
    <m/>
    <x v="9"/>
    <s v="Informe enviado al subdirector administrativo, de la gestión realizada en el periodo"/>
    <x v="2"/>
    <s v="Finca Raíz"/>
    <x v="0"/>
    <s v="SI"/>
    <s v="Archivo de consulta del área"/>
    <s v="SI"/>
    <s v="Carpeta compartida del área"/>
    <s v="Finca Raíz"/>
    <s v="Finca Raíz"/>
    <s v="NO"/>
    <x v="2"/>
    <s v="Finca Raíz"/>
    <s v="123.2.150.2"/>
    <s v="ESPAÑOL"/>
    <s v="PDF"/>
    <m/>
    <m/>
    <s v="Trimestral"/>
    <s v="No se actualiza"/>
    <m/>
    <m/>
    <m/>
    <d v="2019-10-17T00:00:00"/>
    <m/>
    <s v="Bajo"/>
    <n v="1"/>
    <s v="sin impacto"/>
    <s v="Bajo"/>
    <n v="1"/>
    <s v="sin impacto"/>
    <s v="Bajo"/>
    <n v="1"/>
    <s v="sin impacto"/>
    <n v="1"/>
    <x v="2"/>
    <x v="2"/>
    <s v="I2"/>
    <s v="D2"/>
  </r>
  <r>
    <m/>
    <x v="62"/>
    <s v="Inventario en Excel con relación de viviendas en administración y propias"/>
    <x v="2"/>
    <s v="Finca Raíz"/>
    <x v="0"/>
    <s v="SI"/>
    <s v="Archivo de consulta del área"/>
    <s v="SI"/>
    <s v="Carpeta compartida del área"/>
    <s v="Finca Raíz"/>
    <s v="Finca Raíz"/>
    <s v="NO"/>
    <x v="2"/>
    <s v="Finca Raíz"/>
    <s v="123.2"/>
    <s v="ESPAÑOL"/>
    <s v="PDF"/>
    <m/>
    <m/>
    <s v="Una vez"/>
    <s v="Cada que se produce "/>
    <m/>
    <m/>
    <m/>
    <d v="2019-10-17T00:00:00"/>
    <m/>
    <s v="Bajo"/>
    <n v="1"/>
    <s v="sin impacto"/>
    <s v="Bajo"/>
    <n v="1"/>
    <s v="sin impacto"/>
    <s v="Bajo"/>
    <n v="1"/>
    <s v="sin impacto"/>
    <n v="1"/>
    <x v="2"/>
    <x v="2"/>
    <s v="I2"/>
    <s v="D2"/>
  </r>
  <r>
    <m/>
    <x v="50"/>
    <s v="Generados por la alta dirección"/>
    <x v="2"/>
    <s v="Finca Raíz"/>
    <x v="0"/>
    <s v="SI"/>
    <s v="Archivo de consulta del área"/>
    <s v="SI"/>
    <s v="Carpeta compartida del área"/>
    <s v="Finca Raíz"/>
    <s v="Finca Raíz"/>
    <s v="NO"/>
    <x v="2"/>
    <s v="Finca Raíz"/>
    <s v="123.2.230.4"/>
    <s v="ESPAÑOL"/>
    <s v="PDF"/>
    <m/>
    <m/>
    <s v="Semestral"/>
    <s v="No se actualiza"/>
    <m/>
    <m/>
    <m/>
    <d v="2019-10-17T00:00:00"/>
    <m/>
    <s v="Bajo"/>
    <n v="1"/>
    <s v="sin impacto"/>
    <s v="Bajo"/>
    <n v="1"/>
    <s v="sin impacto"/>
    <s v="Bajo"/>
    <n v="1"/>
    <s v="sin impacto"/>
    <n v="1"/>
    <x v="2"/>
    <x v="2"/>
    <s v="I2"/>
    <s v="D2"/>
  </r>
  <r>
    <m/>
    <x v="63"/>
    <s v="Cronograma de trabajo de predios para avalúos comercial - institucional"/>
    <x v="2"/>
    <s v="Finca Raíz"/>
    <x v="0"/>
    <s v="SI"/>
    <s v="Archivo de consulta del área"/>
    <s v="SI"/>
    <s v="Carpeta compartida del área"/>
    <s v="Finca Raíz"/>
    <s v="Finca Raíz"/>
    <s v="NO"/>
    <x v="2"/>
    <s v="Finca Raíz"/>
    <s v="123.2.230.9"/>
    <s v="ESPAÑOL"/>
    <s v="PDF"/>
    <m/>
    <m/>
    <s v="Cada tres años"/>
    <s v="No se actualiza"/>
    <m/>
    <m/>
    <m/>
    <d v="2019-10-17T00:00:00"/>
    <m/>
    <s v="Bajo"/>
    <n v="1"/>
    <s v="sin impacto"/>
    <s v="Bajo"/>
    <n v="1"/>
    <s v="sin impacto"/>
    <s v="Bajo"/>
    <n v="1"/>
    <s v="sin impacto"/>
    <n v="1"/>
    <x v="2"/>
    <x v="2"/>
    <s v="I2"/>
    <s v="D2"/>
  </r>
  <r>
    <m/>
    <x v="64"/>
    <s v="Se realiza cada tres meses, según hallazgos de entes de control"/>
    <x v="2"/>
    <s v="Finca Raíz"/>
    <x v="0"/>
    <s v="SI"/>
    <s v="Archivo de consulta del área"/>
    <s v="SI"/>
    <s v="Carpeta compartida del área"/>
    <s v="Finca Raíz"/>
    <s v="Finca Raíz"/>
    <s v="NO"/>
    <x v="2"/>
    <s v="Finca Raíz"/>
    <s v="123.2.230.18"/>
    <s v="ESPAÑOL"/>
    <s v="PDF"/>
    <m/>
    <m/>
    <s v="Trimestral"/>
    <s v="No se actualiza"/>
    <m/>
    <m/>
    <m/>
    <d v="2019-10-17T00:00:00"/>
    <m/>
    <s v="Bajo"/>
    <n v="1"/>
    <s v="sin impacto"/>
    <s v="Bajo"/>
    <n v="1"/>
    <s v="sin impacto"/>
    <s v="Bajo"/>
    <n v="1"/>
    <s v="sin impacto"/>
    <n v="1"/>
    <x v="2"/>
    <x v="2"/>
    <s v="I2"/>
    <s v="D2"/>
  </r>
  <r>
    <m/>
    <x v="65"/>
    <s v="Realizados por el grupo proyectos de inversión, se realiza por solicitud de la parte que administra el predio, para tomar decisión de demolición. Se solicita anualmente informar predios en mal estado, para la realización de estudio "/>
    <x v="2"/>
    <s v="Finca Raíz"/>
    <x v="0"/>
    <s v="SI"/>
    <s v="Archivo de consulta del área"/>
    <s v="SI"/>
    <s v="Carpeta compartida del área"/>
    <s v="Finca Raíz"/>
    <s v="Finca Raíz"/>
    <s v="NO"/>
    <x v="2"/>
    <s v="Finca Raíz"/>
    <s v="123.2.265"/>
    <s v="ESPAÑOL"/>
    <s v="PDF"/>
    <m/>
    <m/>
    <s v="Cada que se produce "/>
    <s v="No se actualiza"/>
    <m/>
    <m/>
    <m/>
    <d v="2019-10-17T00:00:00"/>
    <m/>
    <s v="Bajo"/>
    <n v="1"/>
    <s v="sin impacto"/>
    <s v="Bajo"/>
    <n v="1"/>
    <s v="sin impacto"/>
    <s v="Bajo"/>
    <n v="1"/>
    <s v="sin impacto"/>
    <n v="1"/>
    <x v="2"/>
    <x v="2"/>
    <s v="I2"/>
    <s v="D2"/>
  </r>
  <r>
    <m/>
    <x v="66"/>
    <s v="Documento que formaliza autorización de demolición de predios que cumplieron su vida útil"/>
    <x v="2"/>
    <s v="Finca Raíz"/>
    <x v="0"/>
    <s v="SI"/>
    <s v="Archivo de consulta del área"/>
    <s v="SI"/>
    <s v="Carpeta compartida del área"/>
    <s v="Finca Raíz"/>
    <s v="Finca Raíz"/>
    <s v="NO"/>
    <x v="2"/>
    <s v="Finca Raíz"/>
    <s v="123.2.265"/>
    <s v="ESPAÑOL"/>
    <s v="PDF"/>
    <m/>
    <m/>
    <s v="Cada que se produce "/>
    <s v="No se actualiza"/>
    <m/>
    <m/>
    <m/>
    <d v="2019-10-17T00:00:00"/>
    <m/>
    <s v="Bajo"/>
    <n v="1"/>
    <s v="sin impacto"/>
    <s v="Bajo"/>
    <n v="1"/>
    <s v="sin impacto"/>
    <s v="Bajo"/>
    <n v="1"/>
    <s v="sin impacto"/>
    <n v="1"/>
    <x v="2"/>
    <x v="2"/>
    <s v="I2"/>
    <s v="D2"/>
  </r>
  <r>
    <m/>
    <x v="67"/>
    <s v="Documento que formaliza entrega de predios en administración al batallón del ejército encargado"/>
    <x v="2"/>
    <s v="Finca Raíz"/>
    <x v="0"/>
    <s v="SI"/>
    <s v="Archivo de consulta del área"/>
    <s v="SI"/>
    <s v="Carpeta compartida del área"/>
    <s v="Finca Raíz"/>
    <s v="Finca Raíz"/>
    <s v="NO"/>
    <x v="2"/>
    <s v="Finca Raíz"/>
    <s v="123.2.10.14"/>
    <s v="ESPAÑOL"/>
    <s v="PDF"/>
    <m/>
    <m/>
    <s v="Cada que se produce "/>
    <s v="No se actualiza"/>
    <m/>
    <m/>
    <m/>
    <d v="2019-10-17T00:00:00"/>
    <m/>
    <s v="Bajo"/>
    <n v="1"/>
    <s v="sin impacto"/>
    <s v="Bajo"/>
    <n v="1"/>
    <s v="sin impacto"/>
    <s v="Bajo"/>
    <n v="1"/>
    <s v="sin impacto"/>
    <n v="1"/>
    <x v="2"/>
    <x v="2"/>
    <s v="I2"/>
    <s v="D2"/>
  </r>
  <r>
    <m/>
    <x v="68"/>
    <s v="Documentos soporte de procesos de restitución y demolición vivienda"/>
    <x v="2"/>
    <s v="Finca Raíz"/>
    <x v="0"/>
    <s v="SI"/>
    <s v="Archivo de consulta del área"/>
    <s v="SI"/>
    <s v="Carpeta compartida del área"/>
    <s v="Finca Raíz"/>
    <s v="Finca Raíz"/>
    <s v="NO"/>
    <x v="2"/>
    <s v="Finca Raíz"/>
    <s v="123.2"/>
    <s v="ESPAÑOL"/>
    <s v="PDF"/>
    <m/>
    <m/>
    <s v="Cada que se produce "/>
    <s v="No se actualiza"/>
    <m/>
    <m/>
    <m/>
    <d v="2019-10-17T00:00:00"/>
    <m/>
    <s v="Bajo"/>
    <n v="1"/>
    <s v="sin impacto"/>
    <s v="Bajo"/>
    <n v="1"/>
    <s v="sin impacto"/>
    <s v="Bajo"/>
    <n v="1"/>
    <s v="sin impacto"/>
    <n v="1"/>
    <x v="2"/>
    <x v="2"/>
    <s v="I2"/>
    <s v="D2"/>
  </r>
  <r>
    <m/>
    <x v="69"/>
    <s v="Autorización del Comando de Ingenieros, para restitución y demolición de vivienda"/>
    <x v="2"/>
    <s v="Finca Raíz"/>
    <x v="0"/>
    <s v="SI"/>
    <s v="Archivo de consulta del área"/>
    <s v="SI"/>
    <s v="Carpeta compartida del área"/>
    <s v="Finca Raíz"/>
    <s v="Finca Raíz"/>
    <s v="NO"/>
    <x v="2"/>
    <s v="Finca Raíz"/>
    <s v="123.2"/>
    <s v="ESPAÑOL"/>
    <s v="PDF"/>
    <m/>
    <m/>
    <s v="Cada que se produce "/>
    <s v="No se actualiza"/>
    <m/>
    <m/>
    <m/>
    <d v="2019-10-17T00:00:00"/>
    <m/>
    <s v="Medio"/>
    <n v="2"/>
    <s v="Contiene conceptos técnicos confidenciales"/>
    <s v="Bajo"/>
    <n v="1"/>
    <s v="sin impacto"/>
    <s v="Bajo"/>
    <n v="1"/>
    <s v="sin impacto"/>
    <n v="2"/>
    <x v="1"/>
    <x v="1"/>
    <s v="I2"/>
    <s v="D2"/>
  </r>
  <r>
    <m/>
    <x v="70"/>
    <s v="Se realiza acta de restitución para entrega al ejército de predios entregados en administración, según decisión de estudios técnicos"/>
    <x v="2"/>
    <s v="Finca Raíz"/>
    <x v="0"/>
    <s v="SI"/>
    <s v="Archivo de consulta del área"/>
    <s v="SI"/>
    <s v="Carpeta compartida del área"/>
    <s v="Finca Raíz"/>
    <s v="Finca Raíz"/>
    <s v="NO"/>
    <x v="2"/>
    <s v="Finca Raíz"/>
    <s v="123.2"/>
    <s v="ESPAÑOL"/>
    <s v="PDF"/>
    <m/>
    <m/>
    <s v="Cada que se produce "/>
    <s v="No se actualiza"/>
    <m/>
    <m/>
    <m/>
    <d v="2019-10-17T00:00:00"/>
    <m/>
    <s v="Bajo"/>
    <n v="1"/>
    <s v="sin impacto"/>
    <s v="Bajo"/>
    <n v="1"/>
    <s v="sin impacto"/>
    <s v="Bajo"/>
    <n v="1"/>
    <s v="sin impacto"/>
    <n v="1"/>
    <x v="2"/>
    <x v="2"/>
    <s v="I2"/>
    <s v="D2"/>
  </r>
  <r>
    <m/>
    <x v="71"/>
    <s v="Documento base para solicitud de pago de impuestos prediales por parte de los administradores de seccionales fuera de Bogotá"/>
    <x v="2"/>
    <s v="Finca Raíz"/>
    <x v="0"/>
    <s v="SI"/>
    <s v="Archivo de consulta del área"/>
    <s v="SI"/>
    <s v="Carpeta compartida del área"/>
    <s v="Finca Raíz"/>
    <s v="Finca Raíz"/>
    <s v="NO"/>
    <x v="2"/>
    <s v="Finca Raíz"/>
    <s v="123.2"/>
    <s v="ESPAÑOL"/>
    <s v="PDF"/>
    <m/>
    <m/>
    <s v="Anual"/>
    <s v="No se actualiza"/>
    <m/>
    <m/>
    <m/>
    <d v="2019-10-17T00:00:00"/>
    <m/>
    <s v="Bajo"/>
    <n v="1"/>
    <s v="sin impacto"/>
    <s v="Bajo"/>
    <n v="1"/>
    <s v="sin impacto"/>
    <s v="Bajo"/>
    <n v="1"/>
    <s v="sin impacto"/>
    <n v="1"/>
    <x v="2"/>
    <x v="2"/>
    <s v="I2"/>
    <s v="D2"/>
  </r>
  <r>
    <m/>
    <x v="72"/>
    <s v="Solicitud de estados de cuenta por concepto de impuesto predial de los predios ubicados en Bogotá para posterior pago"/>
    <x v="2"/>
    <s v="Finca Raíz"/>
    <x v="0"/>
    <s v="SI"/>
    <s v="Archivo de consulta del área"/>
    <s v="SI"/>
    <s v="Carpeta compartida del área"/>
    <s v="Finca Raíz"/>
    <s v="Finca Raíz"/>
    <s v="NO"/>
    <x v="2"/>
    <s v="Finca Raíz"/>
    <s v="123.2"/>
    <s v="ESPAÑOL"/>
    <s v="PDF"/>
    <m/>
    <m/>
    <s v="Anual"/>
    <s v="No se actualiza"/>
    <m/>
    <m/>
    <m/>
    <d v="2019-10-17T00:00:00"/>
    <m/>
    <s v="Bajo"/>
    <n v="1"/>
    <s v="sin impacto"/>
    <s v="Bajo"/>
    <n v="1"/>
    <s v="sin impacto"/>
    <s v="Bajo"/>
    <n v="1"/>
    <s v="sin impacto"/>
    <n v="1"/>
    <x v="2"/>
    <x v="2"/>
    <s v="I2"/>
    <s v="D2"/>
  </r>
  <r>
    <m/>
    <x v="73"/>
    <s v="Oficio para solicitud de presupuesto para pago de impuestos prediales, para el año siguiente "/>
    <x v="2"/>
    <s v="Finca Raíz"/>
    <x v="0"/>
    <s v="SI"/>
    <s v="Archivo de consulta del área"/>
    <s v="SI"/>
    <s v="Carpeta compartida del área"/>
    <s v="Finca Raíz"/>
    <s v="Finca Raíz"/>
    <s v="NO"/>
    <x v="2"/>
    <s v="Finca Raíz"/>
    <s v="123.2"/>
    <s v="ESPAÑOL"/>
    <s v="PDF"/>
    <m/>
    <m/>
    <s v="Anual"/>
    <s v="No se actualiza"/>
    <m/>
    <m/>
    <m/>
    <d v="2019-10-17T00:00:00"/>
    <m/>
    <s v="Bajo"/>
    <n v="1"/>
    <s v="sin impacto"/>
    <s v="Bajo"/>
    <n v="1"/>
    <s v="sin impacto"/>
    <s v="Bajo"/>
    <n v="1"/>
    <s v="sin impacto"/>
    <n v="1"/>
    <x v="2"/>
    <x v="2"/>
    <s v="I2"/>
    <s v="D2"/>
  </r>
  <r>
    <m/>
    <x v="74"/>
    <s v="Oficio enviado por el ICFE a Tesorería para pago de impuestos"/>
    <x v="2"/>
    <s v="Finca Raíz"/>
    <x v="0"/>
    <s v="SI"/>
    <s v="Archivo de consulta del área"/>
    <s v="SI"/>
    <s v="Carpeta compartida del área"/>
    <s v="Finca Raíz"/>
    <s v="Finca Raíz"/>
    <s v="NO"/>
    <x v="2"/>
    <s v="Finca Raíz"/>
    <s v="123.2"/>
    <s v="ESPAÑOL"/>
    <s v="PDF"/>
    <m/>
    <m/>
    <s v="Anual"/>
    <s v="No se actualiza"/>
    <m/>
    <m/>
    <m/>
    <d v="2019-10-17T00:00:00"/>
    <m/>
    <s v="Bajo"/>
    <n v="1"/>
    <s v="sin impacto"/>
    <s v="Bajo"/>
    <n v="1"/>
    <s v="sin impacto"/>
    <s v="Bajo"/>
    <n v="1"/>
    <s v="sin impacto"/>
    <n v="1"/>
    <x v="2"/>
    <x v="2"/>
    <s v="I2"/>
    <s v="D2"/>
  </r>
  <r>
    <m/>
    <x v="75"/>
    <s v="Detalle de montos a pagar por concepto de impuesto predial de todas las seccionales"/>
    <x v="2"/>
    <s v="Finca Raíz"/>
    <x v="0"/>
    <s v="SI"/>
    <s v="Archivo de consulta del área"/>
    <s v="SI"/>
    <s v="Carpeta compartida del área"/>
    <s v="Finca Raíz"/>
    <s v="Finca Raíz"/>
    <s v="NO"/>
    <x v="2"/>
    <s v="Finca Raíz"/>
    <s v="123.2"/>
    <s v="ESPAÑOL"/>
    <s v="PDF"/>
    <m/>
    <m/>
    <s v="Anual"/>
    <s v="No se actualiza"/>
    <m/>
    <m/>
    <m/>
    <d v="2019-10-17T00:00:00"/>
    <m/>
    <s v="Bajo"/>
    <n v="1"/>
    <s v="sin impacto"/>
    <s v="Bajo"/>
    <n v="1"/>
    <s v="sin impacto"/>
    <s v="Bajo"/>
    <n v="1"/>
    <s v="sin impacto"/>
    <n v="1"/>
    <x v="2"/>
    <x v="2"/>
    <s v="I2"/>
    <s v="D2"/>
  </r>
  <r>
    <m/>
    <x v="76"/>
    <s v="Documento para pago de impuesto predial para seccionales fuera de Bogotá"/>
    <x v="2"/>
    <s v="Finca Raíz"/>
    <x v="0"/>
    <s v="SI"/>
    <s v="Archivo de consulta del área"/>
    <s v="SI"/>
    <s v="Carpeta compartida del área"/>
    <s v="Finca Raíz"/>
    <s v="Finca Raíz"/>
    <s v="NO"/>
    <x v="2"/>
    <s v="Finca Raíz"/>
    <s v="123.2"/>
    <s v="ESPAÑOL"/>
    <s v="PDF"/>
    <m/>
    <m/>
    <s v="Anual"/>
    <s v="No se actualiza"/>
    <m/>
    <m/>
    <m/>
    <d v="2019-10-17T00:00:00"/>
    <m/>
    <s v="Bajo"/>
    <n v="1"/>
    <s v="sin impacto"/>
    <s v="Bajo"/>
    <n v="1"/>
    <s v="sin impacto"/>
    <s v="Bajo"/>
    <n v="1"/>
    <s v="sin impacto"/>
    <n v="1"/>
    <x v="2"/>
    <x v="2"/>
    <s v="I2"/>
    <s v="D2"/>
  </r>
  <r>
    <m/>
    <x v="77"/>
    <s v="Certificación de pago electrónico de impuesto"/>
    <x v="2"/>
    <s v="Finca Raíz"/>
    <x v="0"/>
    <s v="SI"/>
    <s v="Archivo de consulta del área"/>
    <s v="SI"/>
    <s v="Carpeta compartida del área"/>
    <s v="Finca Raíz"/>
    <s v="Finca Raíz"/>
    <s v="NO"/>
    <x v="2"/>
    <s v="Finca Raíz"/>
    <s v="123.2"/>
    <s v="ESPAÑOL"/>
    <s v="PDF"/>
    <m/>
    <m/>
    <s v="Anual"/>
    <s v="No se actualiza"/>
    <m/>
    <m/>
    <m/>
    <d v="2019-10-17T00:00:00"/>
    <m/>
    <s v="Bajo"/>
    <n v="1"/>
    <s v="sin impacto"/>
    <s v="Bajo"/>
    <n v="1"/>
    <s v="sin impacto"/>
    <s v="Bajo"/>
    <n v="1"/>
    <s v="sin impacto"/>
    <n v="1"/>
    <x v="2"/>
    <x v="2"/>
    <s v="I2"/>
    <s v="D2"/>
  </r>
  <r>
    <m/>
    <x v="78"/>
    <s v="Archivo de escrituras públicas de todos los predios propiedad de ICFE"/>
    <x v="2"/>
    <s v="Finca Raíz"/>
    <x v="0"/>
    <s v="SI"/>
    <s v="Archivo de consulta del área"/>
    <s v="SI"/>
    <s v="Carpeta compartida del área"/>
    <s v="Finca Raíz"/>
    <s v="Finca Raíz"/>
    <s v="NO"/>
    <x v="2"/>
    <s v="Finca Raíz"/>
    <s v="123.2"/>
    <s v="ESPAÑOL"/>
    <s v="PDF"/>
    <m/>
    <m/>
    <s v="Cada que se produce "/>
    <s v="No se actualiza"/>
    <m/>
    <m/>
    <m/>
    <d v="2019-10-17T00:00:00"/>
    <m/>
    <s v="Bajo"/>
    <n v="1"/>
    <s v="sin impacto"/>
    <s v="Bajo"/>
    <n v="1"/>
    <s v="sin impacto"/>
    <s v="Bajo"/>
    <n v="1"/>
    <s v="sin impacto"/>
    <n v="1"/>
    <x v="2"/>
    <x v="2"/>
    <s v="I2"/>
    <s v="D2"/>
  </r>
  <r>
    <m/>
    <x v="79"/>
    <s v="Para cada proceso se abre una carpeta con soportes incluyendo parte jurídica."/>
    <x v="2"/>
    <s v="Finca Raíz"/>
    <x v="0"/>
    <s v="SI"/>
    <s v="Archivo de consulta del área"/>
    <s v="SI"/>
    <s v="Carpeta compartida del área"/>
    <s v="Finca Raíz"/>
    <s v="Finca Raíz"/>
    <s v="NO"/>
    <x v="2"/>
    <s v="Finca Raíz"/>
    <s v="123.2"/>
    <s v="ESPAÑOL"/>
    <s v="PDF"/>
    <m/>
    <m/>
    <s v="Cada que se produce"/>
    <s v="No se actualiza"/>
    <m/>
    <m/>
    <m/>
    <d v="2019-10-17T00:00:00"/>
    <m/>
    <s v="Medio"/>
    <n v="2"/>
    <s v="La divulgación no autorizada impacta reputacionalmente al instituto"/>
    <s v="Bajo"/>
    <n v="1"/>
    <s v="sin impacto"/>
    <s v="Bajo"/>
    <n v="1"/>
    <s v="sin impacto"/>
    <n v="2"/>
    <x v="1"/>
    <x v="1"/>
    <s v="I2"/>
    <s v="D2"/>
  </r>
  <r>
    <m/>
    <x v="21"/>
    <s v="Aplicativo para actualización de estado de inmuebles "/>
    <x v="2"/>
    <s v="Finca Raíz"/>
    <x v="1"/>
    <s v="SI"/>
    <s v="Archivo de consulta del área"/>
    <s v="SI"/>
    <s v="Carpeta compartida del área"/>
    <s v="Finca Raíz"/>
    <s v="Finca Raíz"/>
    <s v="NO"/>
    <x v="2"/>
    <s v="Finca Raíz"/>
    <s v="N/A"/>
    <s v="ESPAÑOL"/>
    <s v="N/A"/>
    <s v="N/A"/>
    <s v="N/A"/>
    <s v="N/A"/>
    <s v="N/A"/>
    <s v="N/A"/>
    <s v="N/A"/>
    <s v="N/A"/>
    <d v="2019-10-17T00:00:00"/>
    <s v="N/A"/>
    <s v="Bajo"/>
    <n v="1"/>
    <s v="sin impacto"/>
    <s v="Bajo"/>
    <n v="1"/>
    <s v="sin impacto"/>
    <s v="Bajo"/>
    <n v="1"/>
    <s v="sin impacto"/>
    <n v="1"/>
    <x v="2"/>
    <x v="2"/>
    <s v="I2"/>
    <s v="D2"/>
  </r>
  <r>
    <m/>
    <x v="80"/>
    <s v="Reporte de terrenos propiedad del Estado"/>
    <x v="2"/>
    <s v="Finca Raíz"/>
    <x v="0"/>
    <s v="SI"/>
    <s v="Archivo de consulta del área"/>
    <s v="SI"/>
    <s v="Carpeta compartida del área"/>
    <s v="Finca Raíz"/>
    <s v="Finca Raíz"/>
    <s v="NO"/>
    <x v="2"/>
    <s v="Finca Raíz"/>
    <s v="123.2"/>
    <s v="ESPAÑOL"/>
    <m/>
    <m/>
    <m/>
    <s v="No Aplica"/>
    <s v="No Aplica"/>
    <m/>
    <m/>
    <m/>
    <d v="2019-10-17T00:00:00"/>
    <m/>
    <s v="Bajo"/>
    <n v="1"/>
    <s v="sin impacto"/>
    <s v="Bajo"/>
    <n v="1"/>
    <s v="sin impacto"/>
    <s v="Bajo"/>
    <n v="1"/>
    <s v="sin impacto"/>
    <n v="1"/>
    <x v="2"/>
    <x v="2"/>
    <s v="I2"/>
    <s v="D2"/>
  </r>
  <r>
    <m/>
    <x v="81"/>
    <s v="Informe de cierre enviado por Informática, de las novedades de descuentos (cobro de deuda) de nómina, a pagar por parte de los beneficiarios"/>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82"/>
    <s v="Soporte físico en donde se indica que se salda la deuda contraída por no capacidad de pago "/>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83"/>
    <s v="Archivo digital con la relación de facturas por cobrar"/>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84"/>
    <s v="Tabla en Excel donde se relacionan las deudas con la consignación realizada"/>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85"/>
    <s v="Detalle en Excel del compilado de cuentas de cobro, generado por Sistemas. Se realiza de forma general por institución"/>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86"/>
    <s v="Informe donde se detallan los pagos que no se operaron por nómina, realizados a través de consignación bancaria"/>
    <x v="2"/>
    <s v="Cartera"/>
    <x v="0"/>
    <s v="SI"/>
    <s v="Archivo de consulta del área"/>
    <s v="SI"/>
    <s v="Computadores de los funcionarios del área"/>
    <s v="Cartera"/>
    <s v="Auxiliar para apoyo de seguridad y defensa"/>
    <s v="SI"/>
    <x v="4"/>
    <s v="Cartera"/>
    <s v="123.4"/>
    <s v="ESPAÑOL"/>
    <s v="Excel"/>
    <m/>
    <m/>
    <s v="Mensual"/>
    <s v="Semanal"/>
    <m/>
    <m/>
    <m/>
    <d v="2019-10-17T00:00:00"/>
    <m/>
    <s v="Bajo"/>
    <n v="1"/>
    <s v="sin impacto"/>
    <s v="Bajo"/>
    <n v="1"/>
    <s v="sin impacto"/>
    <s v="Bajo"/>
    <n v="1"/>
    <s v="sin impacto"/>
    <n v="1"/>
    <x v="2"/>
    <x v="2"/>
    <s v="I2"/>
    <s v="D2"/>
  </r>
  <r>
    <m/>
    <x v="87"/>
    <s v="Generado por sistemas, donde se detallan los conceptos de descuento por nómina "/>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88"/>
    <s v="Informe en Excel de las personas que no pagaron sus obligaciones de arriendo y otros "/>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89"/>
    <s v="Informe en el que se detallan  los ingresos de los descuentos por nómina. Se realiza consolidado y al detalle"/>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90"/>
    <s v="Informe en el que se detallan  los ingresos de los descuentos por nómina. Se realiza consolidado y al detalle"/>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91"/>
    <s v="Informe en el que se detallan  los ingresos de los descuentos por nómina. Se realiza consolidado y al detalle"/>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92"/>
    <s v="Plan semestral generado por la alta dirección en conjunto con las áreas"/>
    <x v="2"/>
    <s v="Cartera"/>
    <x v="0"/>
    <s v="NO"/>
    <s v="N/A"/>
    <s v="SI"/>
    <s v="Computadores de los funcionarios del área"/>
    <s v="Cartera"/>
    <s v="Auxiliar para apoyo de seguridad y defensa"/>
    <s v="SI"/>
    <x v="4"/>
    <s v="Cartera"/>
    <s v="123.4"/>
    <s v="ESPAÑOL"/>
    <s v="PDF"/>
    <m/>
    <m/>
    <s v="Semestral"/>
    <s v="No se actualiza"/>
    <m/>
    <m/>
    <m/>
    <d v="2019-10-17T00:00:00"/>
    <m/>
    <s v="Bajo"/>
    <n v="1"/>
    <s v="sin impacto"/>
    <s v="Bajo"/>
    <n v="1"/>
    <s v="sin impacto"/>
    <s v="Bajo"/>
    <n v="1"/>
    <s v="sin impacto"/>
    <n v="1"/>
    <x v="2"/>
    <x v="2"/>
    <s v="I2"/>
    <s v="D2"/>
  </r>
  <r>
    <m/>
    <x v="64"/>
    <s v="Se realiza cada tres meses, según hallazgos de entes de control"/>
    <x v="2"/>
    <s v="Cartera"/>
    <x v="0"/>
    <s v="NO"/>
    <s v="N/A"/>
    <s v="SI"/>
    <s v="Computadores de los funcionarios del área"/>
    <s v="Cartera"/>
    <s v="Auxiliar para apoyo de seguridad y defensa"/>
    <s v="SI"/>
    <x v="4"/>
    <s v="Cartera"/>
    <s v="123.4"/>
    <s v="ESPAÑOL"/>
    <s v="PDF"/>
    <m/>
    <m/>
    <s v="Trimestral"/>
    <s v="No se actualiza"/>
    <m/>
    <m/>
    <m/>
    <d v="2019-10-17T00:00:00"/>
    <m/>
    <s v="Bajo"/>
    <n v="1"/>
    <s v="sin impacto"/>
    <s v="Bajo"/>
    <n v="1"/>
    <s v="sin impacto"/>
    <s v="Bajo"/>
    <n v="1"/>
    <s v="sin impacto"/>
    <n v="1"/>
    <x v="2"/>
    <x v="2"/>
    <s v="I2"/>
    <s v="D2"/>
  </r>
  <r>
    <m/>
    <x v="93"/>
    <s v="Detalle de descuentos por nómina  - generado por sistemas"/>
    <x v="2"/>
    <s v="Cartera"/>
    <x v="0"/>
    <s v="NO"/>
    <s v="N/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94"/>
    <s v="Detalle de cobros y descuentos de nómina para todos los funcionarios"/>
    <x v="2"/>
    <s v="Cartera"/>
    <x v="0"/>
    <s v="NO"/>
    <s v="N/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95"/>
    <s v="Informe mensual realizado con Contabilidad, con el cruce de cuentas de todas las operaciones con respecto a vivienda fiscal, tanto cuentas de cobro como descuentos. Anexo a balance general"/>
    <x v="2"/>
    <s v="Cartera"/>
    <x v="0"/>
    <s v="SI"/>
    <s v="Archivo de consulta del área"/>
    <s v="SI"/>
    <s v="Computadores de los funcionarios del área"/>
    <s v="Cartera"/>
    <s v="Auxiliar para apoyo de seguridad y defensa"/>
    <s v="SI"/>
    <x v="4"/>
    <s v="Cartera"/>
    <s v="123.4"/>
    <s v="ESPAÑOL"/>
    <s v="Excel Word"/>
    <m/>
    <m/>
    <s v="Mensual"/>
    <s v="No se actualiza"/>
    <m/>
    <m/>
    <m/>
    <d v="2019-10-17T00:00:00"/>
    <m/>
    <s v="Bajo"/>
    <n v="1"/>
    <s v="sin impacto"/>
    <s v="Bajo"/>
    <n v="1"/>
    <s v="sin impacto"/>
    <s v="Bajo"/>
    <n v="1"/>
    <s v="sin impacto"/>
    <n v="1"/>
    <x v="2"/>
    <x v="2"/>
    <s v="I2"/>
    <s v="D2"/>
  </r>
  <r>
    <m/>
    <x v="96"/>
    <s v="Informe enviado al subdirector administrativo, de la gestión realizada en el periodo"/>
    <x v="2"/>
    <s v="Cartera"/>
    <x v="0"/>
    <s v="NO"/>
    <s v="N/A"/>
    <s v="SI"/>
    <s v="Computadores de los funcionarios del área"/>
    <s v="Cartera"/>
    <s v="Auxiliar para apoyo de seguridad y defensa"/>
    <s v="SI"/>
    <x v="4"/>
    <s v="Cartera"/>
    <s v="123.4"/>
    <s v="ESPAÑOL"/>
    <s v="PDF"/>
    <m/>
    <m/>
    <s v="Mensual"/>
    <s v="No se actualiza"/>
    <m/>
    <m/>
    <m/>
    <d v="2019-10-17T00:00:00"/>
    <m/>
    <s v="Bajo"/>
    <n v="1"/>
    <s v="sin impacto"/>
    <s v="Bajo"/>
    <n v="1"/>
    <s v="sin impacto"/>
    <s v="Bajo"/>
    <n v="1"/>
    <s v="sin impacto"/>
    <n v="1"/>
    <x v="2"/>
    <x v="2"/>
    <s v="I2"/>
    <s v="D2"/>
  </r>
  <r>
    <m/>
    <x v="97"/>
    <s v="Documento donde se especifican los procesos y la normativa del área de cartera"/>
    <x v="2"/>
    <s v="Cartera"/>
    <x v="0"/>
    <s v="NO"/>
    <s v="N/A"/>
    <s v="SI"/>
    <s v="Computadores de los funcionarios del área"/>
    <s v="Cartera"/>
    <s v="Auxiliar para apoyo de seguridad y defensa"/>
    <s v="SI"/>
    <x v="4"/>
    <s v="Cartera"/>
    <s v="123.4"/>
    <s v="ESPAÑOL"/>
    <s v="PDF"/>
    <m/>
    <m/>
    <s v="Mensual"/>
    <s v="No se actualiza"/>
    <m/>
    <m/>
    <m/>
    <d v="2019-10-17T00:00:00"/>
    <m/>
    <s v="Bajo"/>
    <n v="1"/>
    <s v="sin impacto"/>
    <s v="Bajo"/>
    <n v="1"/>
    <s v="sin impacto"/>
    <s v="Bajo"/>
    <n v="1"/>
    <s v="sin impacto"/>
    <n v="1"/>
    <x v="2"/>
    <x v="2"/>
    <s v="I2"/>
    <s v="D2"/>
  </r>
  <r>
    <m/>
    <x v="98"/>
    <s v="Informe de descuentos por nómina del personal que trabaja en el ICFE y tiene asignada vivienda fiscal"/>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99"/>
    <s v="Informe de descuentos por nómina de retirados"/>
    <x v="2"/>
    <s v="Cartera"/>
    <x v="0"/>
    <s v="SI"/>
    <s v="Archivo de consulta del área"/>
    <s v="SI"/>
    <s v="Computadores de los funcionarios del áre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100"/>
    <s v="Se informa a tesorería, contabilidad , y presupuesto."/>
    <x v="2"/>
    <s v="Cartera"/>
    <x v="0"/>
    <s v="SI"/>
    <s v="Archivo de consulta del área"/>
    <s v="SI"/>
    <s v="Computadores de los funcionarios del área"/>
    <s v="Cartera"/>
    <s v="Auxiliar para apoyo de seguridad y defensa"/>
    <s v="SI"/>
    <x v="4"/>
    <s v="Cartera"/>
    <s v="123.4"/>
    <s v="ESPAÑOL"/>
    <s v="Excel Word"/>
    <m/>
    <m/>
    <s v="Mensual"/>
    <s v="No se actualiza"/>
    <m/>
    <m/>
    <m/>
    <d v="2019-10-17T00:00:00"/>
    <m/>
    <s v="Bajo"/>
    <n v="1"/>
    <s v="sin impacto"/>
    <s v="Bajo"/>
    <n v="1"/>
    <s v="sin impacto"/>
    <s v="Bajo"/>
    <n v="1"/>
    <s v="sin impacto"/>
    <n v="1"/>
    <x v="2"/>
    <x v="2"/>
    <s v="I2"/>
    <s v="D2"/>
  </r>
  <r>
    <m/>
    <x v="101"/>
    <s v="Se realiza un pago al Comando de Ingenieros, por concepto de pago de energía y agua en las viviendas fiscales en las cuales el batallón suministra estos servicios"/>
    <x v="2"/>
    <s v="Cartera"/>
    <x v="0"/>
    <s v="SI"/>
    <s v="Archivo de consulta del área"/>
    <s v="SI"/>
    <s v="Computadores de los funcionarios del área"/>
    <s v="Cartera"/>
    <s v="Auxiliar para apoyo de seguridad y defensa"/>
    <s v="SI"/>
    <x v="4"/>
    <s v="Cartera"/>
    <s v="123.4"/>
    <s v="ESPAÑOL"/>
    <s v="Excel Word"/>
    <m/>
    <m/>
    <s v="Mensual"/>
    <s v="No se actualiza"/>
    <m/>
    <m/>
    <m/>
    <d v="2019-10-17T00:00:00"/>
    <m/>
    <s v="Bajo"/>
    <n v="1"/>
    <s v="sin impacto"/>
    <s v="Bajo"/>
    <n v="1"/>
    <s v="sin impacto"/>
    <s v="Bajo"/>
    <n v="1"/>
    <s v="sin impacto"/>
    <n v="1"/>
    <x v="2"/>
    <x v="2"/>
    <s v="I2"/>
    <s v="D2"/>
  </r>
  <r>
    <m/>
    <x v="102"/>
    <s v="Cuando se efectúan retiros de personal, al momento del retiro, se debe informar que existe cambio de nómina. Cartera debe realizar el cobro por otro medio según el caso"/>
    <x v="2"/>
    <s v="Cartera"/>
    <x v="0"/>
    <s v="SI"/>
    <s v="Archivo de consulta del área"/>
    <s v="NO"/>
    <s v="N/A"/>
    <s v="Cartera"/>
    <s v="Auxiliar para apoyo de seguridad y defensa"/>
    <s v="SI"/>
    <x v="4"/>
    <s v="Cartera"/>
    <s v="123.4"/>
    <s v="ESPAÑOL"/>
    <s v="Excel"/>
    <m/>
    <m/>
    <s v="Mensual"/>
    <s v="No se actualiza"/>
    <m/>
    <m/>
    <m/>
    <d v="2019-10-17T00:00:00"/>
    <m/>
    <s v="Bajo"/>
    <n v="1"/>
    <s v="sin impacto"/>
    <s v="Bajo"/>
    <n v="1"/>
    <s v="sin impacto"/>
    <s v="Bajo"/>
    <n v="1"/>
    <s v="sin impacto"/>
    <n v="1"/>
    <x v="2"/>
    <x v="2"/>
    <s v="I2"/>
    <s v="D2"/>
  </r>
  <r>
    <m/>
    <x v="21"/>
    <s v="Verificar descuentos de usuarios , realizar abonos de personas que consignan"/>
    <x v="2"/>
    <s v="Cartera"/>
    <x v="1"/>
    <s v="SI"/>
    <s v="Centro de Cómputo de la sede principal  piso 2"/>
    <s v="SI"/>
    <s v="Sistema de información SAIMF"/>
    <s v="Cartera"/>
    <s v="Auxiliar para apoyo de seguridad y defensa"/>
    <s v="SI"/>
    <x v="4"/>
    <s v="Cartera"/>
    <s v="N/A"/>
    <s v="ESPAÑOL"/>
    <s v="N/A"/>
    <s v="N/A"/>
    <s v="N/A"/>
    <s v="N/A"/>
    <s v="N/A"/>
    <s v="N/A"/>
    <s v="N/A"/>
    <s v="N/A"/>
    <d v="2019-10-17T00:00:00"/>
    <s v="N/A"/>
    <s v="Bajo"/>
    <n v="1"/>
    <s v="sin impacto"/>
    <s v="Bajo"/>
    <n v="1"/>
    <s v="sin impacto"/>
    <s v="Bajo"/>
    <n v="1"/>
    <s v="sin impacto"/>
    <n v="1"/>
    <x v="2"/>
    <x v="2"/>
    <s v="I2"/>
    <s v="D2"/>
  </r>
  <r>
    <m/>
    <x v="22"/>
    <s v="Se duplica la información consignada en SAIMF con propósitos de acoplamiento a la plataforma"/>
    <x v="2"/>
    <s v="Cartera"/>
    <x v="1"/>
    <s v="SI"/>
    <s v="Centro de Cómputo de la sede principal  piso 2"/>
    <s v="SI"/>
    <s v="Sistema de información SAP"/>
    <s v="Cartera"/>
    <s v="Sistemas"/>
    <s v="SI"/>
    <x v="4"/>
    <s v="Cartera"/>
    <s v="N/A"/>
    <s v="ESPAÑOL"/>
    <s v="N/A"/>
    <s v="N/A"/>
    <s v="N/A"/>
    <s v="N/A"/>
    <s v="N/A"/>
    <s v="N/A"/>
    <s v="N/A"/>
    <s v="N/A"/>
    <d v="2019-10-17T00:00:00"/>
    <s v="N/A"/>
    <s v="Bajo"/>
    <n v="1"/>
    <s v="sin impacto"/>
    <s v="Bajo"/>
    <n v="1"/>
    <s v="sin impacto"/>
    <s v="Bajo"/>
    <n v="1"/>
    <s v="sin impacto"/>
    <n v="1"/>
    <x v="2"/>
    <x v="2"/>
    <s v="I2"/>
    <s v="D2"/>
  </r>
  <r>
    <m/>
    <x v="103"/>
    <s v="Documento que se entrega al área de bienes y servicios para designar los supervisores estimados para el proyecto"/>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04"/>
    <s v="Documento en el cual el supervisor establece el seguimiento a los proyectos de construcción y mantenimien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05"/>
    <s v="Compilación de documentos resultado del proceso de diseñ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06"/>
    <s v="Documento posterior a la firma de contrato de construcción o mantenimiento, en donde se formaliza la entrega de documentos técnicos al contratista y a la interventoría"/>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07"/>
    <s v="Documento posterior al acta de preconstrucción que establece las fechas de comienzo y fin estimado de proyec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08"/>
    <s v="Documento que permite identificar los proyectos a realizar junto con su alcance financiero"/>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09"/>
    <s v="Documento en donde se asignan proyectos  a los profesionales según competencia"/>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10"/>
    <s v="Formato que describe los elementos y criterios utilizados para el diseño de los proyectos"/>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11"/>
    <s v="Formato que resume los hallazgos encontrados en visita de campo y obras"/>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Medio"/>
    <n v="2"/>
    <s v="Debido a información del entorno del proyecto. Impactaría seguridad de usuarios"/>
    <s v="Bajo"/>
    <n v="1"/>
    <s v="sin impacto"/>
    <s v="Bajo"/>
    <n v="1"/>
    <s v="sin impacto"/>
    <n v="2"/>
    <x v="1"/>
    <x v="1"/>
    <s v="I2"/>
    <s v="D2"/>
  </r>
  <r>
    <m/>
    <x v="112"/>
    <s v="Formato que recopila las variables del lugar y factores externos que intervienen en la elaboración de los diseños, junto con los conceptos técnicos de cada área"/>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Medio"/>
    <n v="2"/>
    <s v="Debido a información del entorno del proyecto. Impactaría seguridad de usuarios"/>
    <s v="Bajo"/>
    <n v="1"/>
    <s v="sin impacto"/>
    <s v="Bajo"/>
    <n v="1"/>
    <s v="sin impacto"/>
    <n v="2"/>
    <x v="1"/>
    <x v="1"/>
    <s v="I2"/>
    <s v="D2"/>
  </r>
  <r>
    <m/>
    <x v="113"/>
    <s v="Documento con el cual se registra la disponibilidad que tiene la Entidad para realización de proyectos"/>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14"/>
    <s v="Formato que registra los elementos y procedimientos empleados en actividades de topografía de las obras en su fase de diseño y ejecución"/>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15"/>
    <s v="Documento gráfico en el cual se plasma el estado del terreno y su disposición. Incluye altimetría, coordenadas planas "/>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dwg"/>
    <m/>
    <m/>
    <m/>
    <m/>
    <m/>
    <m/>
    <m/>
    <d v="2019-10-17T00:00:00"/>
    <m/>
    <s v="Bajo"/>
    <n v="1"/>
    <s v="sin impacto"/>
    <s v="Bajo"/>
    <n v="1"/>
    <s v="sin impacto"/>
    <s v="Bajo"/>
    <n v="1"/>
    <s v="sin impacto"/>
    <n v="1"/>
    <x v="2"/>
    <x v="2"/>
    <s v="I2"/>
    <s v="D2"/>
  </r>
  <r>
    <m/>
    <x v="116"/>
    <s v="Documento técnico y gráfico en el cual se plasma el tipo de intervención del espacio"/>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dwg"/>
    <m/>
    <m/>
    <m/>
    <m/>
    <m/>
    <m/>
    <m/>
    <d v="2019-10-17T00:00:00"/>
    <m/>
    <s v="Bajo"/>
    <n v="1"/>
    <s v="sin impacto"/>
    <s v="Bajo"/>
    <n v="1"/>
    <s v="sin impacto"/>
    <s v="Bajo"/>
    <n v="1"/>
    <s v="sin impacto"/>
    <n v="1"/>
    <x v="2"/>
    <x v="2"/>
    <s v="I2"/>
    <s v="D2"/>
  </r>
  <r>
    <m/>
    <x v="117"/>
    <s v="Documento gráfico en el cual se georreferencia un proyecto, relacionando su entorno "/>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dwg"/>
    <m/>
    <m/>
    <m/>
    <m/>
    <m/>
    <m/>
    <m/>
    <d v="2019-10-17T00:00:00"/>
    <m/>
    <s v="Medio"/>
    <n v="2"/>
    <s v="Información de localización de predios "/>
    <s v="Bajo"/>
    <n v="1"/>
    <s v="sin impacto"/>
    <s v="Bajo"/>
    <n v="1"/>
    <s v="sin impacto"/>
    <n v="2"/>
    <x v="1"/>
    <x v="1"/>
    <s v="I2"/>
    <s v="D2"/>
  </r>
  <r>
    <m/>
    <x v="118"/>
    <s v="Descripción de los parámetros geomecánicos donde se implanta el proyecto "/>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19"/>
    <s v="Documento que constata características y correcto funcionamiento de equipos"/>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m/>
    <s v="No aplica"/>
    <s v="No aplica"/>
    <s v="Cada que se crea un nuevo proyecto"/>
    <s v="No se actualiza"/>
    <m/>
    <m/>
    <m/>
    <d v="2019-10-17T00:00:00"/>
    <m/>
    <s v="Bajo"/>
    <n v="1"/>
    <s v="sin impacto"/>
    <s v="Bajo"/>
    <n v="1"/>
    <s v="sin impacto"/>
    <s v="Bajo"/>
    <n v="1"/>
    <s v="sin impacto"/>
    <n v="1"/>
    <x v="2"/>
    <x v="2"/>
    <s v="I2"/>
    <s v="D2"/>
  </r>
  <r>
    <m/>
    <x v="120"/>
    <s v="Documento gráfico que muestra una aproximación inicial del proyecto"/>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dwg"/>
    <m/>
    <m/>
    <m/>
    <m/>
    <m/>
    <m/>
    <m/>
    <d v="2019-10-17T00:00:00"/>
    <m/>
    <s v="Bajo"/>
    <n v="1"/>
    <s v="sin impacto"/>
    <s v="Bajo"/>
    <n v="1"/>
    <s v="sin impacto"/>
    <s v="Bajo"/>
    <n v="1"/>
    <s v="sin impacto"/>
    <n v="1"/>
    <x v="2"/>
    <x v="2"/>
    <s v="I2"/>
    <s v="D2"/>
  </r>
  <r>
    <m/>
    <x v="121"/>
    <s v="Documento técnico y gráfico en el cual se plasman las intervenciones de ingeniería y especialidades "/>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dwg"/>
    <m/>
    <m/>
    <m/>
    <m/>
    <m/>
    <m/>
    <m/>
    <d v="2019-10-17T00:00:00"/>
    <m/>
    <s v="Bajo"/>
    <n v="1"/>
    <s v="sin impacto"/>
    <s v="Bajo"/>
    <n v="1"/>
    <s v="sin impacto"/>
    <s v="Bajo"/>
    <n v="1"/>
    <s v="sin impacto"/>
    <n v="1"/>
    <x v="2"/>
    <x v="2"/>
    <s v="I2"/>
    <s v="D2"/>
  </r>
  <r>
    <m/>
    <x v="122"/>
    <s v="Relación de planos resultantes y aprobados de los proyectos"/>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dwg"/>
    <m/>
    <m/>
    <m/>
    <m/>
    <m/>
    <m/>
    <m/>
    <d v="2019-10-17T00:00:00"/>
    <m/>
    <s v="Bajo"/>
    <n v="1"/>
    <s v="sin impacto"/>
    <s v="Bajo"/>
    <n v="1"/>
    <s v="sin impacto"/>
    <s v="Bajo"/>
    <n v="1"/>
    <s v="sin impacto"/>
    <n v="1"/>
    <x v="2"/>
    <x v="2"/>
    <s v="I2"/>
    <s v="D2"/>
  </r>
  <r>
    <m/>
    <x v="123"/>
    <s v="Descripción cualitativa y cuantitativa de las actividades a realizar junto con su estimación de costo"/>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24"/>
    <s v="Desglose de cada actividad relacionada en el presupuesto"/>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25"/>
    <s v="Documento técnico en donde el contratista identifica los aspectos internos y externos a tener en cuenta en la duración de la obra, conforme a ISO 9001"/>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26"/>
    <s v="Documento técnico en donde el interventor identifica los aspectos internos y externos a tener en cuenta en la duración de la obra, conforme a ISO 9001"/>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27"/>
    <s v="Documento en el que las partes acuerdan la destinación y flujo de los recursos de anticip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28"/>
    <s v="Documento en el que las partes acuerdan la destinación y flujo de los recursos de anticip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29"/>
    <s v="Documento donde se lleva el balance técnico y financiero de un proyec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30"/>
    <s v="Documento en donde se plasman los cálculos necesarios donde se determinan las cantidades de las actividades de un proyec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31"/>
    <s v="Documento en donde se plasman los cálculos necesarios donde se determinan las cantidades de acero de las actividades de un proyec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32"/>
    <s v="Documento con registro fotográfico en donde se constata el estado de los espacios aledaños al lugar de la obra de manera previa al inicio de la intervención "/>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Medio"/>
    <n v="2"/>
    <s v="Información del entorno de las guarniciones militares"/>
    <s v="Bajo"/>
    <n v="1"/>
    <s v="sin impacto"/>
    <s v="Bajo"/>
    <n v="1"/>
    <s v="sin impacto"/>
    <n v="2"/>
    <x v="1"/>
    <x v="1"/>
    <s v="I2"/>
    <s v="D2"/>
  </r>
  <r>
    <m/>
    <x v="133"/>
    <s v="Documento realizado por la interventoría con registro fotográfico soporte de las actividades realizadas durante el día"/>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34"/>
    <s v="Documento realizado por la interventoría con registro fotográfico soporte de las actividades realizadas durante la semana, junto con cumplimiento de obligaciones del contra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35"/>
    <s v="Formato en el cual se establece el contenido mínimo requerido para un informe mensual de interventoría"/>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36"/>
    <s v="Recopilación de documentos concernientes a la ejecución de la obra realizado por la interventoría"/>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37"/>
    <s v="Formato en el que la interventoría relaciona el personal de obra e interventoría y constata el complimiento de requisitos de seguridad social "/>
    <x v="3"/>
    <s v="Diseño de Vivienda Fiscal - Supervición de Vivienda Fiscal"/>
    <x v="0"/>
    <s v="SI"/>
    <s v="Carpeta Maestra - Contratación"/>
    <s v="SI"/>
    <s v="Computadores de los funcionarios del área"/>
    <s v="Diseño de Vivienda Fiscal - Supervición de Vivienda Fiscal"/>
    <s v="Contratación"/>
    <s v="SI"/>
    <x v="0"/>
    <s v="Diseño de Vivienda Fiscal - Supervición de Vivienda Fiscal"/>
    <s v="122.2.330.1"/>
    <s v="ESPAÑOL"/>
    <s v="PDF"/>
    <s v="No aplica"/>
    <s v="No aplica"/>
    <s v="Cada que se crea un nuevo proyecto"/>
    <s v="Cuando  hay movimiento de personal"/>
    <m/>
    <m/>
    <m/>
    <d v="2019-10-17T00:00:00"/>
    <m/>
    <s v="Medio"/>
    <n v="2"/>
    <s v="Información de afiliaciones a eps y arl"/>
    <s v="Bajo"/>
    <n v="1"/>
    <s v="sin impacto"/>
    <s v="Bajo"/>
    <n v="1"/>
    <s v="sin impacto"/>
    <n v="2"/>
    <x v="1"/>
    <x v="1"/>
    <s v="I2"/>
    <s v="D2"/>
  </r>
  <r>
    <m/>
    <x v="138"/>
    <s v="Formato diligenciado entre contratista e interventoría en el cual se plasman las cantidades ejecutadas para facturación respectiva"/>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hay corte de obra"/>
    <s v="No se actualiza"/>
    <m/>
    <m/>
    <m/>
    <d v="2019-10-17T00:00:00"/>
    <m/>
    <s v="Bajo"/>
    <n v="1"/>
    <s v="sin impacto"/>
    <s v="Bajo"/>
    <n v="1"/>
    <s v="sin impacto"/>
    <s v="Bajo"/>
    <n v="1"/>
    <s v="sin impacto"/>
    <n v="1"/>
    <x v="2"/>
    <x v="2"/>
    <s v="I2"/>
    <s v="D2"/>
  </r>
  <r>
    <m/>
    <x v="139"/>
    <s v="Formato diligenciado por interventoría en el cual se plasman los pagos por concepto de servicios de consultoría prestados"/>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0"/>
    <s v="Formato en el que se consignan los temas tratados durante reuniones en etapas de diseño y ejecución de obras"/>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1"/>
    <s v="Formato en donde se plasman la justificación y condiciones por las cuales se requiere suspender el plazo de ejecución de un contra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2"/>
    <s v="Formato en donde se plasman la justificación y condiciones por las cuales se requiere reiniciar y modificar  las fechas de ejecución de un contra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3"/>
    <s v="Formato en el cual la interventoría debe plasmar decisiones que generan modificaciones en especificaciones técnicas, diseños o procedimientos en el proyec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4"/>
    <s v="Formato en el cual se deja constancia por las partes que intervienen de la terminación de las actividades del proyecto, dando por cumplido el obje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5"/>
    <s v="Formato en donde culmina el vínculo contractual entre las partes, dejando constancia detallada de las cantidades y valor final del proyecto"/>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6"/>
    <s v="Formato en donde culmina el vínculo contractual entre las partes, dejando constancia detallada del valor total por servicios de consultoría prestados."/>
    <x v="3"/>
    <s v="Diseño de Vivienda Fiscal - Supervición de Vivienda Fiscal"/>
    <x v="0"/>
    <s v="SI"/>
    <s v="Carpeta Maestra - Contratación"/>
    <s v="SI"/>
    <s v="Computadores de los funcionarios del área"/>
    <s v="Diseño de Vivienda Fiscal - Supervición de Vivienda Fiscal"/>
    <s v="Contratac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7"/>
    <s v="Formato que determina el cronograma de elaboración de diseño del proyecto"/>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8"/>
    <s v="Formato que plantea los objetivos a lograr por cada una de las áreas al momento de hacer el diseño, y la identificación de problemas dados durante la etapa de cambios del diseño"/>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49"/>
    <s v="Formato que permite comparar la inclusión de los elementos de entrada del diseño con el cumplimiento de especificaciones y requisitos técnicos, legales, información de proyectos previos, entre otros requisitos"/>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50"/>
    <s v="Formato que permite asegurar que el proyecto es capaz de satisfacer los requisitos mediante el uso de prototipos. Dicha validación se realiza durante la etapa de diseño y posterior a la ejecución del proyecto "/>
    <x v="3"/>
    <s v="Diseño de Vivienda Fiscal - Supervición de Vivienda Fiscal"/>
    <x v="0"/>
    <s v="SI"/>
    <s v="Archivo de consulta del área"/>
    <s v="SI"/>
    <s v="Computadores de los funcionarios del área"/>
    <s v="Diseño de Vivienda Fiscal - Supervición de Vivienda Fiscal"/>
    <s v="Grupo de Proyectos de Inversión"/>
    <s v="NO"/>
    <x v="2"/>
    <s v="Diseño de Vivienda Fiscal - Supervición de Vivienda Fiscal"/>
    <s v="122.2.330.1"/>
    <s v="ESPAÑOL"/>
    <s v="PDF"/>
    <s v="No aplica"/>
    <s v="No aplica"/>
    <s v="Cada que se crea un nuevo proyecto"/>
    <s v="No se actualiza"/>
    <m/>
    <m/>
    <m/>
    <d v="2019-10-17T00:00:00"/>
    <m/>
    <s v="Bajo"/>
    <n v="1"/>
    <s v="sin impacto"/>
    <s v="Bajo"/>
    <n v="1"/>
    <s v="sin impacto"/>
    <s v="Bajo"/>
    <n v="1"/>
    <s v="sin impacto"/>
    <n v="1"/>
    <x v="2"/>
    <x v="2"/>
    <s v="I2"/>
    <s v="D2"/>
  </r>
  <r>
    <m/>
    <x v="151"/>
    <s v="Software para el diseño 2D (Planos)"/>
    <x v="3"/>
    <s v="Diseño de Vivienda Fiscal - Supervición de Vivienda Fiscal"/>
    <x v="3"/>
    <s v="NO"/>
    <s v="N/A"/>
    <s v="SI"/>
    <s v="Computadores de los funcionarios del área"/>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52"/>
    <s v="Software para el diseño 3D (Modelos tridimensionales)"/>
    <x v="3"/>
    <s v="Diseño de Vivienda Fiscal - Supervición de Vivienda Fiscal"/>
    <x v="3"/>
    <s v="NO"/>
    <s v="N/A"/>
    <s v="SI"/>
    <s v="Computadores de los funcionarios del área"/>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53"/>
    <s v="Software empleado para creación de texturas y materiales en modelos 3D"/>
    <x v="3"/>
    <s v="Diseño de Vivienda Fiscal - Supervición de Vivienda Fiscal"/>
    <x v="3"/>
    <s v="NO"/>
    <s v="N/A"/>
    <s v="SI"/>
    <s v="Computadores de los funcionarios del área"/>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54"/>
    <s v="Software para visualización de planos y documentos en formato PDF "/>
    <x v="3"/>
    <s v="Diseño de Vivienda Fiscal - Supervición de Vivienda Fiscal"/>
    <x v="3"/>
    <s v="NO"/>
    <s v="N/A"/>
    <s v="SI"/>
    <s v="Computadores de los funcionarios del área"/>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55"/>
    <s v="Software para renderización de modelos tridimensionales"/>
    <x v="3"/>
    <s v="Diseño de Vivienda Fiscal - Supervición de Vivienda Fiscal"/>
    <x v="3"/>
    <s v="NO"/>
    <s v="N/A"/>
    <s v="SI"/>
    <s v="Computadores de los funcionarios del área"/>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56"/>
    <s v="Software usado para la elaboración de presupuestos y análisis de precios unitarios de los proyectos."/>
    <x v="3"/>
    <s v="Diseño de Vivienda Fiscal - Supervición de Vivienda Fiscal"/>
    <x v="3"/>
    <s v="NO"/>
    <s v="N/A"/>
    <s v="SI"/>
    <s v="Computadores de los funcionarios del área"/>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57"/>
    <s v="Software usado para la verificación de programaciones de obra y control de recursos"/>
    <x v="3"/>
    <s v="Diseño de Vivienda Fiscal - Supervición de Vivienda Fiscal"/>
    <x v="3"/>
    <s v="NO"/>
    <s v="N/A"/>
    <s v="SI"/>
    <s v="Computadores de los funcionarios del área"/>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58"/>
    <s v="Software usado para la implementación de proyectos 3D"/>
    <x v="3"/>
    <s v="Diseño de Vivienda Fiscal - Supervición de Vivienda Fiscal"/>
    <x v="3"/>
    <s v="NO"/>
    <s v="N/A"/>
    <s v="SI"/>
    <s v="Computadores de los funcionarios del área"/>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59"/>
    <s v="Aplicativo usado para reportar los avances de los hallazgos o novedades encontradas por los entes de control con propósito de seguimiento"/>
    <x v="3"/>
    <s v="Diseño de Vivienda Fiscal - Supervición de Vivienda Fiscal"/>
    <x v="1"/>
    <s v="SI"/>
    <s v="Centro de Cómputo de la sede principal  piso 2"/>
    <s v="SI"/>
    <s v="Sistema de Información Suit Vision Empresarial"/>
    <s v="Diseño de Vivienda Fiscal - Supervición de Vivienda Fiscal"/>
    <s v="Grupo de Proyectos de Inversión"/>
    <s v="NO"/>
    <x v="2"/>
    <s v="Diseño de Vivienda Fiscal - Supervición de Vivienda Fiscal"/>
    <s v="N/A"/>
    <s v="ESPAÑOL"/>
    <s v="N/A"/>
    <s v="N/A"/>
    <s v="N/A"/>
    <s v="N/A"/>
    <s v="N/A"/>
    <s v="N/A"/>
    <s v="N/A"/>
    <s v="N/A"/>
    <d v="2019-10-17T00:00:00"/>
    <s v="N/A"/>
    <s v="Bajo"/>
    <n v="1"/>
    <s v="sin impacto"/>
    <s v="Bajo"/>
    <n v="1"/>
    <s v="sin impacto"/>
    <s v="Bajo"/>
    <n v="1"/>
    <s v="sin impacto"/>
    <n v="1"/>
    <x v="2"/>
    <x v="2"/>
    <s v="I2"/>
    <s v="D2"/>
  </r>
  <r>
    <m/>
    <x v="160"/>
    <s v="Aplicativo usado para establecer los proyectos de inversión a realizar en cada vigencia con el costo estimado para cada uno"/>
    <x v="3"/>
    <s v="Diseño de Vivienda Fiscal - Supervición de Vivienda Fiscal"/>
    <x v="2"/>
    <s v="NO"/>
    <s v="N/A"/>
    <s v="SI"/>
    <s v="Página web del SUIFP"/>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61"/>
    <s v="Aplicativo empleado para realizar el monitoreo y control de los proyectos de inversión en avance físco y monetario"/>
    <x v="3"/>
    <s v="Diseño de Vivienda Fiscal - Supervición de Vivienda Fiscal"/>
    <x v="2"/>
    <s v="NO"/>
    <s v="N/A"/>
    <s v="SI"/>
    <s v="Página web del SPI"/>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59"/>
    <s v="Aplicatio empleado para realizar solicitudes de viáticos del personal de la dependencia"/>
    <x v="3"/>
    <s v="Diseño de Vivienda Fiscal - Supervición de Vivienda Fiscal"/>
    <x v="2"/>
    <s v="NO"/>
    <s v="N/A"/>
    <s v="SI"/>
    <s v="Sistema de información del estado, acceso vía web SIIF Nacion"/>
    <s v="Diseño de Vivienda Fiscal - Supervición de Vivienda Fiscal"/>
    <s v="Ministerio de Hacienda"/>
    <s v="SI"/>
    <x v="1"/>
    <s v="N/A"/>
    <s v="N/A"/>
    <s v="ESPAÑOL"/>
    <s v="N/A"/>
    <s v="N/A"/>
    <s v="N/A"/>
    <s v="N/A"/>
    <s v="N/A"/>
    <s v="N/A"/>
    <s v="N/A"/>
    <s v="N/A"/>
    <d v="2019-10-17T00:00:00"/>
    <s v="N/A"/>
    <s v="Bajo"/>
    <n v="1"/>
    <s v="sin impacto"/>
    <s v="Bajo"/>
    <n v="1"/>
    <s v="sin impacto"/>
    <s v="Bajo"/>
    <n v="1"/>
    <s v="sin impacto"/>
    <n v="1"/>
    <x v="2"/>
    <x v="2"/>
    <s v="I2"/>
    <s v="D2"/>
  </r>
  <r>
    <m/>
    <x v="162"/>
    <s v="Aplicativo empleado para registrar hojas de vida de empleados públicos"/>
    <x v="3"/>
    <s v="Diseño de Vivienda Fiscal - Supervición de Vivienda Fiscal"/>
    <x v="2"/>
    <s v="NO"/>
    <s v="N/A"/>
    <s v="SI"/>
    <s v="Página web del SIGEP"/>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63"/>
    <s v="Aplicativo usado para la verificación de procesos contractuales de la Entidad y verificación de los proyectos"/>
    <x v="3"/>
    <s v="Diseño de Vivienda Fiscal - Supervición de Vivienda Fiscal"/>
    <x v="2"/>
    <s v="NO"/>
    <s v="N/A"/>
    <s v="SI"/>
    <s v="Página web del SECOP I"/>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64"/>
    <s v="Aplicativo usado para la erificación de procesos contractuales de la Entidad y registro de documentación de la ejecución de los proyectos"/>
    <x v="3"/>
    <s v="Diseño de Vivienda Fiscal - Supervición de Vivienda Fiscal"/>
    <x v="2"/>
    <s v="NO"/>
    <s v="N/A"/>
    <s v="SI"/>
    <s v="Página web del SECOP II"/>
    <s v="Diseño de Vivienda Fiscal - Supervición de Vivienda Fiscal"/>
    <s v="Grupo de Proyectos de Inversión"/>
    <s v="NO"/>
    <x v="2"/>
    <s v="N/A"/>
    <s v="N/A"/>
    <s v="ESPAÑOL"/>
    <s v="N/A"/>
    <s v="N/A"/>
    <s v="N/A"/>
    <s v="N/A"/>
    <s v="N/A"/>
    <s v="N/A"/>
    <s v="N/A"/>
    <s v="N/A"/>
    <d v="2019-10-17T00:00:00"/>
    <s v="N/A"/>
    <s v="Bajo"/>
    <n v="1"/>
    <s v="sin impacto"/>
    <s v="Bajo"/>
    <n v="1"/>
    <s v="sin impacto"/>
    <s v="Bajo"/>
    <n v="1"/>
    <s v="sin impacto"/>
    <n v="1"/>
    <x v="2"/>
    <x v="2"/>
    <s v="I2"/>
    <s v="D2"/>
  </r>
  <r>
    <m/>
    <x v="165"/>
    <s v="Acto administrativo de la reunión de consejo directivo en la cual se discuten las modificaciones presupuestales y proyectos"/>
    <x v="4"/>
    <s v="Presupuestos"/>
    <x v="0"/>
    <s v="SI"/>
    <s v="Archivo de consulta del área"/>
    <s v="NO"/>
    <s v="N/A"/>
    <s v="Presupuestos"/>
    <s v="Área de Presupuestos"/>
    <s v="NO"/>
    <x v="2"/>
    <s v="Presupuestos"/>
    <s v="112.1"/>
    <s v="ESPAÑOL"/>
    <s v="No aplica"/>
    <m/>
    <m/>
    <s v="De acuerdo a necesidad"/>
    <s v="No requiere actualización"/>
    <s v="Información pública"/>
    <s v="N/A"/>
    <s v="N/A"/>
    <d v="2019-10-17T00:00:00"/>
    <m/>
    <s v="Bajo"/>
    <n v="1"/>
    <s v="sin impacto"/>
    <s v="Bajo"/>
    <n v="1"/>
    <s v="sin impacto"/>
    <s v="Bajo"/>
    <n v="1"/>
    <s v="sin impacto"/>
    <n v="1"/>
    <x v="2"/>
    <x v="2"/>
    <s v="I2"/>
    <s v="D2"/>
  </r>
  <r>
    <m/>
    <x v="166"/>
    <s v="Documento en el que se reglamenta la modificación presupuestal según lo acordado en reunión"/>
    <x v="4"/>
    <s v="Presupuestos"/>
    <x v="0"/>
    <s v="SI"/>
    <s v="Archivo de consulta del área"/>
    <s v="NO"/>
    <s v="N/A"/>
    <s v="Presupuestos"/>
    <s v="Área de Presupuestos"/>
    <s v="NO"/>
    <x v="2"/>
    <s v="Presupuestos"/>
    <s v="112.1"/>
    <s v="ESPAÑOL"/>
    <s v="No aplica"/>
    <m/>
    <m/>
    <s v="De acuerdo a necesidad"/>
    <s v="No requiere actualización"/>
    <s v="Información pública"/>
    <s v="N/A"/>
    <s v="N/A"/>
    <d v="2019-10-17T00:00:00"/>
    <m/>
    <s v="Bajo"/>
    <n v="1"/>
    <s v="sin impacto"/>
    <s v="Bajo"/>
    <n v="1"/>
    <s v="sin impacto"/>
    <s v="Bajo"/>
    <n v="1"/>
    <s v="sin impacto"/>
    <n v="1"/>
    <x v="2"/>
    <x v="2"/>
    <s v="I2"/>
    <s v="D2"/>
  </r>
  <r>
    <m/>
    <x v="167"/>
    <s v="Respuestas a los requerimientos de Contraloría, ministerio de Educación, Ministerio de Hacienda, Congreso de la República"/>
    <x v="4"/>
    <s v="Presupuestos"/>
    <x v="0"/>
    <s v="SI"/>
    <s v="Archivo de consulta del área"/>
    <s v="NO"/>
    <s v="N/A"/>
    <s v="Presupuestos"/>
    <s v="Área de Presupuestos"/>
    <s v="NO"/>
    <x v="2"/>
    <s v="Presupuestos"/>
    <s v="112.1"/>
    <s v="ESPAÑOL"/>
    <s v="No aplica"/>
    <m/>
    <m/>
    <s v="De acuerdo a necesidad"/>
    <s v="No requiere actualización"/>
    <s v="Información pública"/>
    <s v="N/A"/>
    <s v="N/A"/>
    <d v="2019-10-17T00:00:00"/>
    <m/>
    <s v="Bajo"/>
    <n v="1"/>
    <s v="sin impacto"/>
    <s v="Bajo"/>
    <n v="1"/>
    <s v="sin impacto"/>
    <s v="Bajo"/>
    <n v="1"/>
    <s v="sin impacto"/>
    <n v="1"/>
    <x v="2"/>
    <x v="2"/>
    <s v="I2"/>
    <s v="D2"/>
  </r>
  <r>
    <m/>
    <x v="168"/>
    <s v="Indica compromiso presupuestal de dineros para la ejecución de un contrato"/>
    <x v="4"/>
    <s v="Presupuestos"/>
    <x v="0"/>
    <s v="SI"/>
    <s v="Archivo de consulta del área"/>
    <s v="NO"/>
    <s v="N/A"/>
    <s v="Presupuestos"/>
    <s v="Área de Presupuestos"/>
    <s v="SI"/>
    <x v="4"/>
    <s v="Presupuestos"/>
    <s v="112.1"/>
    <s v="ESPAÑOL"/>
    <s v="No aplica"/>
    <m/>
    <m/>
    <s v="Diario"/>
    <s v="De acuerdo a contratista"/>
    <s v="Información pública"/>
    <s v="N/A"/>
    <s v="N/A"/>
    <d v="2019-10-17T00:00:00"/>
    <m/>
    <s v="Bajo"/>
    <n v="1"/>
    <s v="sin impacto"/>
    <s v="Bajo"/>
    <n v="1"/>
    <s v="sin impacto"/>
    <s v="Bajo"/>
    <n v="1"/>
    <s v="sin impacto"/>
    <n v="1"/>
    <x v="2"/>
    <x v="2"/>
    <s v="I2"/>
    <s v="D2"/>
  </r>
  <r>
    <m/>
    <x v="169"/>
    <s v="Solicitud donde se dispone del dinero para un proceso de contratación."/>
    <x v="4"/>
    <s v="Presupuestos"/>
    <x v="0"/>
    <s v="SI"/>
    <s v="Archivo de consulta del área"/>
    <s v="NO"/>
    <s v="N/A"/>
    <s v="Presupuestos"/>
    <s v="Área de Presupuestos"/>
    <s v="SI"/>
    <x v="4"/>
    <s v="Presupuestos"/>
    <s v="112.1.55"/>
    <s v="ESPAÑOL"/>
    <s v="No aplica"/>
    <m/>
    <m/>
    <s v="Diario"/>
    <s v="De acuerdo a las decisiones de las áreas del ICFE"/>
    <s v="Información pública"/>
    <s v="N/A"/>
    <s v="N/A"/>
    <d v="2019-10-17T00:00:00"/>
    <m/>
    <s v="Bajo"/>
    <n v="1"/>
    <s v="sin impacto"/>
    <s v="Bajo"/>
    <n v="1"/>
    <s v="sin impacto"/>
    <s v="Bajo"/>
    <n v="1"/>
    <s v="sin impacto"/>
    <n v="1"/>
    <x v="2"/>
    <x v="2"/>
    <s v="I2"/>
    <s v="D2"/>
  </r>
  <r>
    <m/>
    <x v="170"/>
    <s v="Análisis del presupuesto cuando lo requiera el GSED"/>
    <x v="4"/>
    <s v="Presupuestos"/>
    <x v="0"/>
    <s v="SI"/>
    <s v="Archivo de consulta del área"/>
    <s v="NO"/>
    <s v="N/A"/>
    <s v="Presupuestos"/>
    <s v="Área de Presupuestos"/>
    <s v="NO"/>
    <x v="2"/>
    <s v="Presupuestos"/>
    <s v="112.1.150.11"/>
    <s v="ESPAÑOL"/>
    <s v="No aplica"/>
    <m/>
    <m/>
    <s v="De acuerdo a necesidad"/>
    <s v="No requiere actualización"/>
    <s v="Información pública"/>
    <s v="N/A"/>
    <s v="N/A"/>
    <d v="2019-10-17T00:00:00"/>
    <m/>
    <s v="Bajo"/>
    <n v="1"/>
    <s v="sin impacto"/>
    <s v="Bajo"/>
    <n v="1"/>
    <s v="sin impacto"/>
    <s v="Bajo"/>
    <n v="1"/>
    <s v="sin impacto"/>
    <n v="1"/>
    <x v="2"/>
    <x v="2"/>
    <s v="I2"/>
    <s v="D2"/>
  </r>
  <r>
    <m/>
    <x v="171"/>
    <s v="Informe presupuestal que se presenta a la Dirección del ICFE"/>
    <x v="4"/>
    <s v="Presupuestos"/>
    <x v="0"/>
    <s v="SI"/>
    <s v="Archivo de consulta del área"/>
    <s v="SI"/>
    <s v="Computadores de los funcionarios del área"/>
    <s v="Presupuestos"/>
    <s v="Área de Presupuestos"/>
    <s v="NO"/>
    <x v="2"/>
    <s v="Presupuestos"/>
    <s v="112.1.150.28"/>
    <s v="ESPAÑOL"/>
    <s v="Excel"/>
    <m/>
    <s v="Página web del ICFE"/>
    <s v="Mensual"/>
    <s v="No requiere actualización"/>
    <s v="Información pública"/>
    <s v="N/A"/>
    <s v="N/A"/>
    <d v="2019-10-17T00:00:00"/>
    <m/>
    <s v="Bajo"/>
    <n v="1"/>
    <s v="sin impacto"/>
    <s v="Bajo"/>
    <n v="1"/>
    <s v="sin impacto"/>
    <s v="Bajo"/>
    <n v="1"/>
    <s v="sin impacto"/>
    <n v="1"/>
    <x v="2"/>
    <x v="2"/>
    <s v="I2"/>
    <s v="D2"/>
  </r>
  <r>
    <m/>
    <x v="172"/>
    <s v="Acta generada durante el Comité Técnico de Sostenibilidad Contable"/>
    <x v="4"/>
    <s v="Contabilidad"/>
    <x v="0"/>
    <s v="SI"/>
    <s v="Archivo de consulta del área"/>
    <s v="NO"/>
    <s v="N/A"/>
    <s v="Contabilidad"/>
    <s v="Contabilidad"/>
    <s v="NO"/>
    <x v="2"/>
    <s v="Contabilidad"/>
    <s v="112.2"/>
    <s v="ESPAÑOL"/>
    <s v="No aplica"/>
    <s v="No aplica"/>
    <s v="No aplica"/>
    <s v="Bimensual"/>
    <s v="No requiere actualización"/>
    <s v="Información pública"/>
    <s v="N/A"/>
    <s v="N/A"/>
    <d v="2019-10-17T00:00:00"/>
    <m/>
    <s v="Bajo"/>
    <n v="1"/>
    <s v="sin impacto"/>
    <s v="Bajo"/>
    <n v="1"/>
    <s v="sin impacto"/>
    <s v="Bajo"/>
    <n v="1"/>
    <s v="sin impacto"/>
    <n v="1"/>
    <x v="2"/>
    <x v="2"/>
    <s v="I2"/>
    <s v="D2"/>
  </r>
  <r>
    <m/>
    <x v="173"/>
    <s v="Acta generada cuando se da de alta a una vivienda que esta en construcción en curso"/>
    <x v="4"/>
    <s v="Contabilidad"/>
    <x v="0"/>
    <s v="SI"/>
    <s v="Archivo de consulta del área"/>
    <s v="NO"/>
    <s v="N/A"/>
    <s v="Contabilidad"/>
    <s v="Contabilidad"/>
    <s v="NO"/>
    <x v="2"/>
    <s v="Contabilidad"/>
    <s v="112.2.10.7"/>
    <s v="ESPAÑOL"/>
    <s v="No aplica"/>
    <s v="No aplica"/>
    <s v="No aplica"/>
    <s v="Se generan cuando se proceda a realizar el alta de construcción o mejora de vivienda en curso"/>
    <s v="No requiere actualización"/>
    <s v="Información pública"/>
    <s v="N/A"/>
    <s v="N/A"/>
    <d v="2019-10-17T00:00:00"/>
    <m/>
    <s v="Bajo"/>
    <n v="1"/>
    <s v="sin impacto"/>
    <s v="Bajo"/>
    <n v="1"/>
    <s v="sin impacto"/>
    <s v="Bajo"/>
    <n v="1"/>
    <s v="sin impacto"/>
    <n v="1"/>
    <x v="2"/>
    <x v="2"/>
    <s v="I2"/>
    <s v="D2"/>
  </r>
  <r>
    <m/>
    <x v="174"/>
    <s v="Comprobante que se genera cuando se realizan ajustes a los registros contables"/>
    <x v="4"/>
    <s v="Contabilidad"/>
    <x v="0"/>
    <s v="SI"/>
    <s v="Archivo de consulta del área"/>
    <s v="NO"/>
    <s v="N/A"/>
    <s v="Contabilidad"/>
    <s v="Contabilidad"/>
    <s v="NO"/>
    <x v="2"/>
    <s v="Contabilidad"/>
    <s v="112.2"/>
    <s v="ESPAÑOL"/>
    <s v="No aplica"/>
    <s v="No aplica"/>
    <s v="No aplica"/>
    <s v="Mensual"/>
    <s v="No requiere actualización"/>
    <s v="Información pública"/>
    <s v="N/A"/>
    <s v="N/A"/>
    <d v="2019-10-17T00:00:00"/>
    <m/>
    <s v="Bajo"/>
    <n v="1"/>
    <s v="sin impacto"/>
    <s v="Bajo"/>
    <n v="1"/>
    <s v="sin impacto"/>
    <s v="Bajo"/>
    <n v="1"/>
    <s v="sin impacto"/>
    <n v="1"/>
    <x v="2"/>
    <x v="2"/>
    <s v="I2"/>
    <s v="D2"/>
  </r>
  <r>
    <m/>
    <x v="175"/>
    <s v="Estados financieros calculados para el período"/>
    <x v="4"/>
    <s v="Contabilidad"/>
    <x v="0"/>
    <s v="SI"/>
    <s v="Archivo de consulta del área"/>
    <s v="NO"/>
    <s v="N/A"/>
    <s v="Contabilidad"/>
    <s v="Contabilidad"/>
    <s v="NO"/>
    <x v="2"/>
    <s v="Contabilidad"/>
    <s v="112.2.120.1"/>
    <s v="ESPAÑOL"/>
    <s v="No aplica"/>
    <s v="No aplica"/>
    <s v="Página web del ICFE"/>
    <s v="Anual, Mensual, Trimestral"/>
    <s v="No requiere actualización"/>
    <s v="Información pública"/>
    <s v="N/A"/>
    <s v="N/A"/>
    <d v="2019-10-17T00:00:00"/>
    <m/>
    <s v="Bajo"/>
    <n v="1"/>
    <s v="sin impacto"/>
    <s v="Bajo"/>
    <n v="1"/>
    <s v="sin impacto"/>
    <s v="Bajo"/>
    <n v="1"/>
    <s v="sin impacto"/>
    <n v="1"/>
    <x v="2"/>
    <x v="2"/>
    <s v="I2"/>
    <s v="D2"/>
  </r>
  <r>
    <m/>
    <x v="176"/>
    <s v="Certificación de que los estados financieros son correctos y veraces, de acuerdo a la normatividad pública"/>
    <x v="4"/>
    <s v="Contabilidad"/>
    <x v="0"/>
    <s v="SI"/>
    <s v="Archivo de consulta del área"/>
    <s v="NO"/>
    <s v="N/A"/>
    <s v="Contabilidad"/>
    <s v="Contabilidad"/>
    <s v="NO"/>
    <x v="2"/>
    <s v="Contabilidad"/>
    <s v="112.2.120.2"/>
    <s v="ESPAÑOL"/>
    <s v="No aplica"/>
    <s v="No aplica"/>
    <s v="Página web del ICFE"/>
    <s v="Mensual"/>
    <s v="No requiere actualización"/>
    <s v="Información pública"/>
    <s v="N/A"/>
    <s v="N/A"/>
    <d v="2019-10-17T00:00:00"/>
    <m/>
    <s v="Bajo"/>
    <n v="1"/>
    <s v="sin impacto"/>
    <s v="Bajo"/>
    <n v="1"/>
    <s v="sin impacto"/>
    <s v="Bajo"/>
    <n v="1"/>
    <s v="sin impacto"/>
    <n v="1"/>
    <x v="2"/>
    <x v="2"/>
    <s v="I2"/>
    <s v="D2"/>
  </r>
  <r>
    <m/>
    <x v="177"/>
    <s v="Información que se transmite a la Contaduría General de la Nación de las operaciones de la entidad"/>
    <x v="4"/>
    <s v="Contabilidad"/>
    <x v="0"/>
    <s v="SI"/>
    <s v="Archivo de consulta del área"/>
    <s v="NO"/>
    <s v="N/A"/>
    <s v="Contabilidad"/>
    <s v="Contabilidad"/>
    <s v="NO"/>
    <x v="2"/>
    <s v="Contabilidad"/>
    <s v="112.21.20.1"/>
    <s v="ESPAÑOL"/>
    <s v="No aplica"/>
    <s v="No aplica"/>
    <s v="No aplica"/>
    <s v="Trimestral"/>
    <s v="No requiere actualización"/>
    <s v="Información pública"/>
    <s v="N/A"/>
    <s v="N/A"/>
    <d v="2019-10-17T00:00:00"/>
    <m/>
    <s v="Bajo"/>
    <n v="1"/>
    <s v="sin impacto"/>
    <s v="Bajo"/>
    <n v="1"/>
    <s v="sin impacto"/>
    <s v="Bajo"/>
    <n v="1"/>
    <s v="sin impacto"/>
    <n v="1"/>
    <x v="2"/>
    <x v="2"/>
    <s v="I2"/>
    <s v="D2"/>
  </r>
  <r>
    <m/>
    <x v="178"/>
    <s v="Formulario de  pago del impuesto de Industria y Comercio - Contiene formato de liquidación"/>
    <x v="4"/>
    <s v="Contabilidad"/>
    <x v="0"/>
    <s v="SI"/>
    <s v="Archivo de consulta del área"/>
    <s v="NO"/>
    <s v="N/A"/>
    <s v="Contabilidad"/>
    <s v="Contabilidad"/>
    <s v="NO"/>
    <x v="2"/>
    <s v="Contabilidad"/>
    <s v="112.2"/>
    <s v="ESPAÑOL"/>
    <s v="No aplica"/>
    <s v="No aplica"/>
    <s v="No aplica"/>
    <s v="Bimestral"/>
    <s v="No requiere actualización"/>
    <s v="Información pública"/>
    <s v="N/A"/>
    <s v="N/A"/>
    <d v="2019-10-17T00:00:00"/>
    <m/>
    <s v="Bajo"/>
    <n v="1"/>
    <s v="sin impacto"/>
    <s v="Bajo"/>
    <n v="1"/>
    <s v="sin impacto"/>
    <s v="Bajo"/>
    <n v="1"/>
    <s v="sin impacto"/>
    <n v="1"/>
    <x v="2"/>
    <x v="2"/>
    <s v="I2"/>
    <s v="D2"/>
  </r>
  <r>
    <m/>
    <x v="179"/>
    <s v="Formulario de  pago del impuesto de retención de Industria y Comercio - Contiene formato de liquidación"/>
    <x v="4"/>
    <s v="Contabilidad"/>
    <x v="0"/>
    <s v="SI"/>
    <s v="Archivo de consulta del área"/>
    <s v="NO"/>
    <s v="N/A"/>
    <s v="Contabilidad"/>
    <s v="Contabilidad"/>
    <s v="NO"/>
    <x v="2"/>
    <s v="Contabilidad"/>
    <s v="112.2"/>
    <s v="ESPAÑOL"/>
    <s v="No aplica"/>
    <s v="No aplica"/>
    <s v="No aplica"/>
    <s v="Bimestral"/>
    <s v="No requiere actualización"/>
    <s v="Información pública"/>
    <s v="N/A"/>
    <s v="N/A"/>
    <d v="2019-10-17T00:00:00"/>
    <m/>
    <s v="Bajo"/>
    <n v="1"/>
    <s v="sin impacto"/>
    <s v="Bajo"/>
    <n v="1"/>
    <s v="sin impacto"/>
    <s v="Bajo"/>
    <n v="1"/>
    <s v="sin impacto"/>
    <n v="1"/>
    <x v="2"/>
    <x v="2"/>
    <s v="I2"/>
    <s v="D2"/>
  </r>
  <r>
    <m/>
    <x v="180"/>
    <s v="Formulario de  pago y liquidación del impuesto de retención en la fuente."/>
    <x v="4"/>
    <s v="Contabilidad"/>
    <x v="0"/>
    <s v="SI"/>
    <s v="Archivo de consulta del área"/>
    <s v="NO"/>
    <s v="N/A"/>
    <s v="Contabilidad"/>
    <s v="Contabilidad"/>
    <s v="NO"/>
    <x v="2"/>
    <s v="Contabilidad"/>
    <s v="112.2"/>
    <s v="ESPAÑOL"/>
    <s v="No aplica"/>
    <s v="No aplica"/>
    <s v="No aplica"/>
    <s v="Mensual"/>
    <s v="No requiere actualización"/>
    <s v="Información pública"/>
    <s v="N/A"/>
    <s v="N/A"/>
    <d v="2019-10-17T00:00:00"/>
    <m/>
    <s v="Bajo"/>
    <n v="1"/>
    <s v="sin impacto"/>
    <s v="Bajo"/>
    <n v="1"/>
    <s v="sin impacto"/>
    <s v="Bajo"/>
    <n v="1"/>
    <s v="sin impacto"/>
    <n v="1"/>
    <x v="2"/>
    <x v="2"/>
    <s v="I2"/>
    <s v="D2"/>
  </r>
  <r>
    <m/>
    <x v="181"/>
    <s v="Estado financiero"/>
    <x v="4"/>
    <s v="Contabilidad"/>
    <x v="0"/>
    <s v="SI"/>
    <s v="Archivo de consulta del área"/>
    <s v="NO"/>
    <s v="N/A"/>
    <s v="Contabilidad"/>
    <s v="Contabilidad"/>
    <s v="NO"/>
    <x v="2"/>
    <s v="Contabilidad"/>
    <s v="112.2"/>
    <s v="ESPAÑOL"/>
    <s v="No aplica"/>
    <s v="No aplica"/>
    <s v="Página web del ICFE"/>
    <s v="Mensual"/>
    <s v="No requiere actualización"/>
    <s v="Información pública"/>
    <s v="N/A"/>
    <s v="N/A"/>
    <d v="2019-10-17T00:00:00"/>
    <m/>
    <s v="Bajo"/>
    <n v="1"/>
    <s v="sin impacto"/>
    <s v="Bajo"/>
    <n v="1"/>
    <s v="sin impacto"/>
    <s v="Bajo"/>
    <n v="1"/>
    <s v="sin impacto"/>
    <n v="1"/>
    <x v="2"/>
    <x v="2"/>
    <s v="I2"/>
    <s v="D2"/>
  </r>
  <r>
    <m/>
    <x v="182"/>
    <s v="Estado financiero"/>
    <x v="4"/>
    <s v="Contabilidad"/>
    <x v="0"/>
    <s v="SI"/>
    <s v="Archivo de consulta del área"/>
    <s v="NO"/>
    <s v="N/A"/>
    <s v="Contabilidad"/>
    <s v="Contabilidad"/>
    <s v="NO"/>
    <x v="2"/>
    <s v="Contabilidad"/>
    <s v="112.2"/>
    <s v="ESPAÑOL"/>
    <s v="No aplica"/>
    <s v="No aplica"/>
    <s v="Página web del ICFE"/>
    <s v="Mensual"/>
    <s v="No requiere actualización"/>
    <s v="Información pública"/>
    <s v="N/A"/>
    <s v="N/A"/>
    <d v="2019-10-17T00:00:00"/>
    <m/>
    <s v="Bajo"/>
    <n v="1"/>
    <s v="sin impacto"/>
    <s v="Bajo"/>
    <n v="1"/>
    <s v="sin impacto"/>
    <s v="Bajo"/>
    <n v="1"/>
    <s v="sin impacto"/>
    <n v="1"/>
    <x v="2"/>
    <x v="2"/>
    <s v="I2"/>
    <s v="D2"/>
  </r>
  <r>
    <m/>
    <x v="183"/>
    <s v="Estado financiero"/>
    <x v="4"/>
    <s v="Contabilidad"/>
    <x v="0"/>
    <s v="SI"/>
    <s v="Archivo de consulta del área"/>
    <s v="NO"/>
    <s v="N/A"/>
    <s v="Contabilidad"/>
    <s v="Contabilidad"/>
    <s v="NO"/>
    <x v="2"/>
    <s v="Contabilidad"/>
    <s v="112.2"/>
    <s v="ESPAÑOL"/>
    <s v="No aplica"/>
    <s v="No aplica"/>
    <s v="Página web del ICFE"/>
    <s v="Mensual"/>
    <s v="No requiere actualización"/>
    <s v="Información pública"/>
    <s v="N/A"/>
    <s v="N/A"/>
    <d v="2019-10-17T00:00:00"/>
    <m/>
    <s v="Bajo"/>
    <n v="1"/>
    <s v="sin impacto"/>
    <s v="Bajo"/>
    <n v="1"/>
    <s v="sin impacto"/>
    <s v="Bajo"/>
    <n v="1"/>
    <s v="sin impacto"/>
    <n v="1"/>
    <x v="2"/>
    <x v="2"/>
    <s v="I2"/>
    <s v="D2"/>
  </r>
  <r>
    <m/>
    <x v="184"/>
    <s v="Declaración de ingresos y patrimonio que se realiza a la DIAN anualmente"/>
    <x v="4"/>
    <s v="Contabilidad"/>
    <x v="0"/>
    <s v="SI"/>
    <s v="Archivo de consulta del área"/>
    <s v="NO"/>
    <s v="N/A"/>
    <s v="Contabilidad"/>
    <s v="Contabilidad"/>
    <s v="NO"/>
    <x v="2"/>
    <s v="Contabilidad"/>
    <s v="112.2"/>
    <s v="ESPAÑOL"/>
    <s v="No aplica"/>
    <s v="No aplica"/>
    <s v="No aplica"/>
    <s v="Anual"/>
    <s v="No requiere actualización"/>
    <s v="Información pública"/>
    <s v="N/A"/>
    <s v="N/A"/>
    <d v="2019-10-17T00:00:00"/>
    <m/>
    <s v="Bajo"/>
    <n v="1"/>
    <s v="sin impacto"/>
    <s v="Bajo"/>
    <n v="1"/>
    <s v="sin impacto"/>
    <s v="Bajo"/>
    <n v="1"/>
    <s v="sin impacto"/>
    <n v="1"/>
    <x v="2"/>
    <x v="2"/>
    <s v="I2"/>
    <s v="D2"/>
  </r>
  <r>
    <m/>
    <x v="185"/>
    <s v="Explicación detallada de los movimientos del mes, junto con justificación de operaciones "/>
    <x v="4"/>
    <s v="Contabilidad"/>
    <x v="0"/>
    <s v="SI"/>
    <s v="Archivo de consulta del área"/>
    <s v="NO"/>
    <s v="N/A"/>
    <s v="Contabilidad"/>
    <s v="Contabilidad"/>
    <s v="NO"/>
    <x v="2"/>
    <s v="Contabilidad"/>
    <s v="112.2"/>
    <s v="ESPAÑOL"/>
    <s v="No aplica"/>
    <s v="No aplica"/>
    <s v="Página web del ICFE"/>
    <s v="Mensual"/>
    <s v="No requiere actualización"/>
    <s v="Información pública"/>
    <s v="N/A"/>
    <s v="N/A"/>
    <d v="2019-10-17T00:00:00"/>
    <m/>
    <s v="Bajo"/>
    <n v="1"/>
    <s v="sin impacto"/>
    <s v="Bajo"/>
    <n v="1"/>
    <s v="sin impacto"/>
    <s v="Bajo"/>
    <n v="1"/>
    <s v="sin impacto"/>
    <n v="1"/>
    <x v="2"/>
    <x v="2"/>
    <s v="I2"/>
    <s v="D2"/>
  </r>
  <r>
    <m/>
    <x v="186"/>
    <s v="Codificación para realizar los registros contables de la entidad. Normatizada por la Contaduría General de la Nación."/>
    <x v="4"/>
    <s v="Contabilidad"/>
    <x v="0"/>
    <s v="SI"/>
    <s v="Archivo de consulta del área"/>
    <s v="NO"/>
    <s v="N/A"/>
    <s v="Contabilidad"/>
    <s v="Contabilidad"/>
    <s v="NO"/>
    <x v="2"/>
    <s v="Contabilidad"/>
    <s v="112.2"/>
    <s v="ESPAÑOL"/>
    <s v="No aplica"/>
    <s v="No aplica"/>
    <s v="No aplica"/>
    <s v="No Aplica"/>
    <s v="No requiere actualización"/>
    <s v="Información pública"/>
    <s v="N/A"/>
    <s v="N/A"/>
    <d v="2019-10-17T00:00:00"/>
    <m/>
    <s v="Bajo"/>
    <n v="1"/>
    <s v="sin impacto"/>
    <s v="Bajo"/>
    <n v="1"/>
    <s v="sin impacto"/>
    <s v="Bajo"/>
    <n v="1"/>
    <s v="sin impacto"/>
    <n v="1"/>
    <x v="2"/>
    <x v="2"/>
    <s v="I2"/>
    <s v="D2"/>
  </r>
  <r>
    <m/>
    <x v="187"/>
    <s v="Oficio en el cual se consta que no se tienen deudores morosos"/>
    <x v="4"/>
    <s v="Contabilidad"/>
    <x v="0"/>
    <s v="SI"/>
    <s v="Archivo de consulta del área"/>
    <s v="NO"/>
    <s v="N/A"/>
    <s v="Contabilidad"/>
    <s v="Contabilidad"/>
    <s v="NO"/>
    <x v="2"/>
    <s v="Contabilidad"/>
    <s v="112.2.40"/>
    <s v="ESPAÑOL"/>
    <s v="No aplica"/>
    <s v="No aplica"/>
    <s v="No aplica"/>
    <s v="Semestral"/>
    <s v="No requiere actualización"/>
    <s v="Información pública"/>
    <s v="N/A"/>
    <s v="N/A"/>
    <d v="2019-10-17T00:00:00"/>
    <m/>
    <s v="Bajo"/>
    <n v="1"/>
    <s v="sin impacto"/>
    <s v="Bajo"/>
    <n v="1"/>
    <s v="sin impacto"/>
    <s v="Bajo"/>
    <n v="1"/>
    <s v="sin impacto"/>
    <n v="1"/>
    <x v="2"/>
    <x v="2"/>
    <s v="I2"/>
    <s v="D2"/>
  </r>
  <r>
    <m/>
    <x v="188"/>
    <s v="Corresponde al Plan de distribución de recursos para ejecutar durante el año"/>
    <x v="4"/>
    <s v="Caja Menor"/>
    <x v="0"/>
    <s v="SI"/>
    <s v="Archivo de consulta del área"/>
    <s v="NO"/>
    <s v="N/A"/>
    <s v="Caja Menor"/>
    <s v="Caja Menor"/>
    <s v="NO"/>
    <x v="2"/>
    <s v="Caja Menor"/>
    <s v="No se ha generado"/>
    <s v="ESPAÑOL"/>
    <s v="No aplica"/>
    <s v="No aplica"/>
    <m/>
    <s v="Anual"/>
    <s v="Mensual"/>
    <s v="Información pública"/>
    <s v="N/A"/>
    <s v="N/A"/>
    <d v="2019-10-17T00:00:00"/>
    <m/>
    <s v="Bajo"/>
    <n v="1"/>
    <s v="sin impacto"/>
    <s v="Bajo"/>
    <n v="1"/>
    <s v="sin impacto"/>
    <s v="Bajo"/>
    <n v="1"/>
    <s v="sin impacto"/>
    <n v="1"/>
    <x v="2"/>
    <x v="2"/>
    <s v="I2"/>
    <s v="D2"/>
  </r>
  <r>
    <m/>
    <x v="189"/>
    <s v="Certificado de Disponibilidad Presupuestal"/>
    <x v="4"/>
    <s v="Caja Menor"/>
    <x v="0"/>
    <s v="SI"/>
    <s v="Archivo de consulta del área"/>
    <s v="SI"/>
    <s v="Sistema de información del estado, acceso vía web SIIF Nacion"/>
    <s v="Caja Menor"/>
    <s v="Caja Menor"/>
    <s v="SI"/>
    <x v="1"/>
    <s v="Caja Menor"/>
    <s v="No se ha generado"/>
    <s v="ESPAÑOL"/>
    <s v="Excel"/>
    <s v="No aplica"/>
    <s v="Portal de transparencia"/>
    <s v="Anual"/>
    <s v="Se actualiza de acuerdo con la necesidad"/>
    <s v="Información pública"/>
    <s v="N/A"/>
    <s v="N/A"/>
    <d v="2019-10-17T00:00:00"/>
    <m/>
    <s v="Bajo"/>
    <n v="1"/>
    <s v="sin impacto"/>
    <s v="Bajo"/>
    <n v="1"/>
    <s v="sin impacto"/>
    <s v="Bajo"/>
    <n v="1"/>
    <s v="sin impacto"/>
    <n v="1"/>
    <x v="2"/>
    <x v="2"/>
    <s v="I2"/>
    <s v="D2"/>
  </r>
  <r>
    <m/>
    <x v="190"/>
    <s v="Acto administrativo por el se constituye la caja mejor"/>
    <x v="4"/>
    <s v="Caja Menor"/>
    <x v="0"/>
    <s v="SI"/>
    <s v="Archivo de consulta del área"/>
    <s v="NO"/>
    <s v="N/A"/>
    <s v="Caja Menor"/>
    <s v="Caja Menor"/>
    <s v="NO"/>
    <x v="2"/>
    <s v="Caja Menor"/>
    <s v="No se ha generado"/>
    <s v="ESPAÑOL"/>
    <s v="No aplica"/>
    <s v="No aplica"/>
    <m/>
    <s v="Anual"/>
    <s v="Se actualiza de acuerdo con la necesidad"/>
    <s v="Información pública"/>
    <s v="N/A"/>
    <s v="N/A"/>
    <d v="2019-10-17T00:00:00"/>
    <m/>
    <s v="Bajo"/>
    <n v="1"/>
    <s v="sin impacto"/>
    <s v="Bajo"/>
    <n v="1"/>
    <s v="sin impacto"/>
    <s v="Bajo"/>
    <n v="1"/>
    <s v="sin impacto"/>
    <n v="1"/>
    <x v="2"/>
    <x v="2"/>
    <s v="I2"/>
    <s v="D2"/>
  </r>
  <r>
    <m/>
    <x v="191"/>
    <s v="Una vez agotado el 70% de los dineros en los diferentes rubros presupuestales,  iniciar los trámites de solicitud para el reembolso  en el SIIF, mediante resolución de reembolso  de acuerdo al Decreto 2768 del MHCP. "/>
    <x v="4"/>
    <s v="Caja Menor"/>
    <x v="0"/>
    <s v="SI"/>
    <s v="Archivo de consulta del área"/>
    <s v="NO"/>
    <s v="N/A"/>
    <s v="Caja Menor"/>
    <s v="Caja Menor"/>
    <s v="NO"/>
    <x v="2"/>
    <s v="Caja Menor"/>
    <s v="No se ha generado"/>
    <s v="ESPAÑOL"/>
    <s v="No aplica"/>
    <s v="No aplica"/>
    <m/>
    <s v="Mensual"/>
    <s v="No requiere actualización"/>
    <s v="Información pública"/>
    <s v="N/A"/>
    <s v="N/A"/>
    <d v="2019-10-17T00:00:00"/>
    <m/>
    <s v="Bajo"/>
    <n v="1"/>
    <s v="sin impacto"/>
    <s v="Bajo"/>
    <n v="1"/>
    <s v="sin impacto"/>
    <s v="Bajo"/>
    <n v="1"/>
    <s v="sin impacto"/>
    <n v="1"/>
    <x v="2"/>
    <x v="2"/>
    <s v="I2"/>
    <s v="D2"/>
  </r>
  <r>
    <m/>
    <x v="192"/>
    <s v="Aprobación del ordenador del gasto"/>
    <x v="4"/>
    <s v="Caja Menor"/>
    <x v="0"/>
    <s v="SI"/>
    <s v="Archivo de consulta del área"/>
    <s v="SI"/>
    <s v="Sistema de información del estado, acceso vía web SIIF Nacion"/>
    <s v="Caja Menor"/>
    <s v="Caja Menor"/>
    <s v="SI"/>
    <x v="1"/>
    <s v="Caja Menor"/>
    <s v="No se ha generado"/>
    <s v="ESPAÑOL"/>
    <s v="Excel"/>
    <s v="No aplica"/>
    <s v="Portal de transparencia"/>
    <s v="Diario "/>
    <s v="Se actualiza de acuerdo con la necesidad"/>
    <s v="Información pública"/>
    <s v="N/A"/>
    <s v="N/A"/>
    <d v="2019-10-17T00:00:00"/>
    <m/>
    <s v="Bajo"/>
    <n v="1"/>
    <s v="sin impacto"/>
    <s v="Bajo"/>
    <n v="1"/>
    <s v="sin impacto"/>
    <s v="Bajo"/>
    <n v="1"/>
    <s v="sin impacto"/>
    <n v="1"/>
    <x v="2"/>
    <x v="2"/>
    <s v="I2"/>
    <s v="D2"/>
  </r>
  <r>
    <m/>
    <x v="193"/>
    <s v="Acto administrativo por el cual se cierra la caja menor por vigencia fiscal"/>
    <x v="4"/>
    <s v="Caja Menor"/>
    <x v="0"/>
    <s v="SI"/>
    <s v="Archivo de consulta del área"/>
    <s v="NO"/>
    <s v="N/A"/>
    <s v="Caja Menor"/>
    <s v="Caja Menor"/>
    <s v="NO"/>
    <x v="2"/>
    <s v="Caja Menor"/>
    <s v="No se ha generado"/>
    <s v="ESPAÑOL"/>
    <s v="No aplica"/>
    <s v="No aplica"/>
    <m/>
    <s v="Anual"/>
    <s v="No requiere actualización"/>
    <s v="Información pública"/>
    <s v="N/A"/>
    <s v="N/A"/>
    <d v="2019-10-17T00:00:00"/>
    <m/>
    <s v="Bajo"/>
    <n v="1"/>
    <s v="sin impacto"/>
    <s v="Bajo"/>
    <n v="1"/>
    <s v="sin impacto"/>
    <s v="Bajo"/>
    <n v="1"/>
    <s v="sin impacto"/>
    <n v="1"/>
    <x v="2"/>
    <x v="2"/>
    <s v="I2"/>
    <s v="D2"/>
  </r>
  <r>
    <m/>
    <x v="194"/>
    <s v="Detalle del movimiento de caja y banco"/>
    <x v="4"/>
    <s v="Tesorería"/>
    <x v="0"/>
    <s v="SI"/>
    <s v="Archivo de consulta del área"/>
    <s v="SI"/>
    <s v="Administración 2000"/>
    <s v="Tesorería"/>
    <s v="Tesorería"/>
    <s v="SI"/>
    <x v="1"/>
    <s v="Tesorería"/>
    <s v="No se ha generado"/>
    <s v="ESPAÑOL"/>
    <m/>
    <m/>
    <m/>
    <s v="Diario"/>
    <s v="No requiere actualizarce"/>
    <s v="Información pública"/>
    <s v="N/A"/>
    <s v="N/A"/>
    <d v="2019-10-17T00:00:00"/>
    <m/>
    <s v="Bajo"/>
    <n v="1"/>
    <s v="sin impacto"/>
    <s v="Medio"/>
    <n v="2"/>
    <m/>
    <s v="Bajo"/>
    <n v="1"/>
    <s v="sin impacto"/>
    <n v="2"/>
    <x v="1"/>
    <x v="2"/>
    <s v="I1"/>
    <s v="D2"/>
  </r>
  <r>
    <m/>
    <x v="195"/>
    <s v="Certificado donde se muestran los ingresos y retenciones causadas en el año"/>
    <x v="4"/>
    <s v="Tesorería"/>
    <x v="0"/>
    <s v="NO"/>
    <s v="N/A"/>
    <s v="SI"/>
    <s v="Sistema de información del estado, acceso vía web SIIF Nacion"/>
    <s v="Tesorería"/>
    <s v="Técnico de tesorería y SIIF Nación"/>
    <s v="SI"/>
    <x v="4"/>
    <s v="Tesorería"/>
    <s v="No se ha generado"/>
    <s v="ESPAÑOL"/>
    <s v="PDF"/>
    <m/>
    <s v="SIIF Nación"/>
    <s v="Anual"/>
    <s v="No requiere actualizarce"/>
    <s v="Información pública"/>
    <m/>
    <m/>
    <d v="2019-10-17T00:00:00"/>
    <m/>
    <s v="Medio"/>
    <n v="2"/>
    <m/>
    <s v="Bajo"/>
    <n v="1"/>
    <s v="sin impacto"/>
    <s v="Medio"/>
    <n v="2"/>
    <s v="Documento de obligatoria expedición por disposiciones legales"/>
    <n v="2"/>
    <x v="1"/>
    <x v="1"/>
    <s v="I2"/>
    <s v="D1"/>
  </r>
  <r>
    <m/>
    <x v="196"/>
    <s v="Esta compuesta por los siguientes soportes:_x000a_*Recibo de caja_x000a_*Cuenta de cobro_x000a_*Soporte de consignación_x000a_*Egreso de bancos_x000a_*Soporte de transferencia bancario_x000a_*Ordenes de pago- reporte de SIIF nación _x000a_* Registro de soportes_x000a_*Lista de chequeo_x000a_*Factura_x000a_*Ingreso de almacén_x000a_*Copia de acta de inicio_x000a_*Copia de acta de corte_x000a_*Copia de acta de recibo_x000a_*Informe de supervisión_x000a_Incluye los siguientes soportes:_x000a_*Orden de compra y/o copia del contrato_x000a_*Certificación de cumplimiento de pago de parafiscales y planillas pago de aportes_x000a_*Certificación bancaria_x000a_*Actos administrativos resoluciones_x000a_*Registro de nóminas activos _x000a_*Registro de nóminas pensionados_x000a_*Planilla de viáticos_x000a_*Compromiso presupuestal del gasto_x000a_*Auxiliares de bancos _x000a_*Certificados de disponibilidad presupuestal _x000a_*Oficios de autorización de giros_x000a_*Copia de aprobación de póliza_x000a_*Extracto bancario"/>
    <x v="4"/>
    <s v="Tesorería"/>
    <x v="0"/>
    <s v="SI"/>
    <s v="Archivo de consulta del área"/>
    <s v="NO"/>
    <s v="N/A"/>
    <s v="Tesorería"/>
    <s v="Tesorería"/>
    <s v="SI"/>
    <x v="4"/>
    <s v="Tesorería"/>
    <s v="No se ha generado"/>
    <s v="ESPAÑOL"/>
    <m/>
    <m/>
    <m/>
    <s v="Mensual"/>
    <s v="Diariamente"/>
    <s v="Información pública clasificada"/>
    <s v="a) El derecho de toda persona a la intimidad bajo las limitaciones propias que impone la condición de servidor público en concordancia con lo estipulado por el artículo 24 de la Ley 1437 de 2011 (Articulo 18)"/>
    <m/>
    <d v="2019-10-17T00:00:00"/>
    <m/>
    <s v="Medio"/>
    <n v="2"/>
    <m/>
    <s v="Medio"/>
    <n v="2"/>
    <m/>
    <s v="Medio"/>
    <n v="2"/>
    <m/>
    <n v="2"/>
    <x v="1"/>
    <x v="1"/>
    <s v="I1"/>
    <s v="D1"/>
  </r>
  <r>
    <m/>
    <x v="197"/>
    <s v="Se emiten los siguientes informes:_x000a_- Conciliación bancaria y CUN_x000a_- Oficio traslado de recursos a cuenta única nacional _x000a_- Compensación y reporte del impuesto de estampilla_x000a_- Contratos de obra"/>
    <x v="4"/>
    <s v="Tesorería"/>
    <x v="0"/>
    <s v="SI"/>
    <s v="Archivo de consulta del área"/>
    <s v="SI"/>
    <s v="Computadores de los funcionarios del área"/>
    <s v="Tesorería"/>
    <s v="Tesorería"/>
    <s v="SI"/>
    <x v="1"/>
    <s v="Tesorería"/>
    <s v="No se ha generado"/>
    <s v="ESPAÑOL"/>
    <s v="Word y/o Excel, pdf"/>
    <m/>
    <m/>
    <s v="Mensual y semestral"/>
    <s v="No requiere actualizarce"/>
    <s v="Información pública"/>
    <m/>
    <m/>
    <d v="2019-10-17T00:00:00"/>
    <m/>
    <s v="Bajo"/>
    <n v="1"/>
    <s v="sin impacto"/>
    <s v="Medio"/>
    <n v="2"/>
    <m/>
    <s v="Medio"/>
    <n v="2"/>
    <m/>
    <n v="2"/>
    <x v="1"/>
    <x v="2"/>
    <s v="I1"/>
    <s v="D1"/>
  </r>
  <r>
    <m/>
    <x v="198"/>
    <s v="Servicio que se utiliza para realizar pagos de tesorería"/>
    <x v="4"/>
    <s v="Tesorería"/>
    <x v="0"/>
    <s v="NO"/>
    <s v="N/A"/>
    <s v="SI"/>
    <s v="Página web del BBVA"/>
    <s v="Tesorería"/>
    <s v="Tesorería"/>
    <s v="SI"/>
    <x v="1"/>
    <s v="Tesorería"/>
    <s v="No se ha generado"/>
    <s v="ESPAÑOL"/>
    <m/>
    <m/>
    <m/>
    <m/>
    <m/>
    <m/>
    <m/>
    <m/>
    <d v="2019-10-17T00:00:00"/>
    <m/>
    <s v="Bajo"/>
    <n v="1"/>
    <s v="sin impacto"/>
    <s v="Bajo"/>
    <n v="1"/>
    <s v="sin impacto"/>
    <s v="Medio"/>
    <n v="2"/>
    <s v="Se pueden generar intereses moratorios por pagos inoportunos o extemporaneos"/>
    <n v="2"/>
    <x v="1"/>
    <x v="2"/>
    <s v="I2"/>
    <s v="D1"/>
  </r>
  <r>
    <m/>
    <x v="59"/>
    <s v="Plataforma del estado donde se hace la radicación de cuentas por pagar y pagos."/>
    <x v="4"/>
    <s v="Tesorería"/>
    <x v="2"/>
    <s v="NO"/>
    <s v="N/A"/>
    <s v="SI"/>
    <s v="Sistema de información del estado, acceso vía web SIIF Nacion"/>
    <s v="Tesorería"/>
    <s v="Ministerio de Hacienda"/>
    <s v="SI"/>
    <x v="1"/>
    <s v="N/A"/>
    <s v="N/A"/>
    <s v="ESPAÑOL"/>
    <s v="N/A"/>
    <s v="N/A"/>
    <s v="N/A"/>
    <s v="N/A"/>
    <s v="N/A"/>
    <s v="N/A"/>
    <s v="N/A"/>
    <s v="N/A"/>
    <d v="2019-10-17T00:00:00"/>
    <s v="N/A"/>
    <s v="Bajo"/>
    <n v="1"/>
    <s v="sin impacto"/>
    <s v="Bajo"/>
    <n v="1"/>
    <s v="sin impacto"/>
    <s v="Medio"/>
    <n v="2"/>
    <s v="Se depende se la secretaria de hacienda para la disponibilidad de la plataforma. Las actividades se suspenden hasta que se reactive el sistema"/>
    <n v="2"/>
    <x v="1"/>
    <x v="2"/>
    <s v="I2"/>
    <s v="D1"/>
  </r>
  <r>
    <m/>
    <x v="22"/>
    <s v="Sistema que se esta implementando y se utilizará para registro de los movimientos de tesorería."/>
    <x v="4"/>
    <s v="Tesorería"/>
    <x v="1"/>
    <s v="SI"/>
    <s v="Centro de Cómputo de la sede principal  piso 2"/>
    <s v="SI"/>
    <s v="Sistema de información SAP"/>
    <s v="Tesorería"/>
    <s v="Sistemas"/>
    <s v="SI"/>
    <x v="4"/>
    <s v="Tesorería"/>
    <s v="N/A"/>
    <s v="ESPAÑOL"/>
    <s v="N/A"/>
    <s v="N/A"/>
    <s v="N/A"/>
    <s v="N/A"/>
    <s v="N/A"/>
    <s v="N/A"/>
    <s v="N/A"/>
    <s v="N/A"/>
    <d v="2019-10-17T00:00:00"/>
    <s v="N/A"/>
    <s v="Bajo"/>
    <n v="1"/>
    <s v="sin impacto"/>
    <s v="Bajo"/>
    <n v="1"/>
    <s v="sin impacto"/>
    <s v="Bajo"/>
    <n v="1"/>
    <s v="sin impacto"/>
    <n v="1"/>
    <x v="2"/>
    <x v="2"/>
    <s v="I2"/>
    <s v="D2"/>
  </r>
  <r>
    <m/>
    <x v="164"/>
    <s v="Plataforma del estado que se utiliza para consulta y control de pagos a contratistas"/>
    <x v="4"/>
    <s v="Tesorería"/>
    <x v="2"/>
    <s v="NO"/>
    <s v="N/A"/>
    <s v="SI"/>
    <s v="Página web del SECOP II"/>
    <s v="Tesorería"/>
    <s v="Tesorería"/>
    <s v="NO"/>
    <x v="2"/>
    <s v="N/A"/>
    <s v="N/A"/>
    <s v="ESPAÑOL"/>
    <s v="N/A"/>
    <s v="N/A"/>
    <s v="N/A"/>
    <s v="N/A"/>
    <s v="N/A"/>
    <s v="N/A"/>
    <s v="N/A"/>
    <s v="N/A"/>
    <d v="2019-10-17T00:00:00"/>
    <s v="N/A"/>
    <s v="Bajo"/>
    <n v="1"/>
    <s v="sin impacto"/>
    <s v="Bajo"/>
    <n v="1"/>
    <s v="sin impacto"/>
    <s v="Bajo"/>
    <n v="1"/>
    <s v="sin impacto"/>
    <n v="1"/>
    <x v="2"/>
    <x v="2"/>
    <s v="I2"/>
    <s v="D2"/>
  </r>
  <r>
    <m/>
    <x v="21"/>
    <s v="Sistema de información de ICFE utilizado para consulta y control de resoluciones para devolución a usuarios"/>
    <x v="4"/>
    <s v="Tesorería"/>
    <x v="0"/>
    <s v="SI"/>
    <s v="Centro de Cómputo de la sede principal  piso 2"/>
    <s v="SI"/>
    <s v="Sistema de información SAIMF"/>
    <s v="Tesorería"/>
    <s v="Tesorería"/>
    <s v="NO"/>
    <x v="2"/>
    <s v="Tesorería"/>
    <s v="N/A"/>
    <s v="ESPAÑOL"/>
    <s v="N/A"/>
    <s v="N/A"/>
    <s v="N/A"/>
    <s v="N/A"/>
    <s v="N/A"/>
    <s v="N/A"/>
    <s v="N/A"/>
    <s v="N/A"/>
    <d v="2019-10-17T00:00:00"/>
    <s v="N/A"/>
    <s v="Bajo"/>
    <n v="1"/>
    <s v="sin impacto"/>
    <s v="Bajo"/>
    <n v="1"/>
    <s v="sin impacto"/>
    <s v="Bajo"/>
    <n v="1"/>
    <s v="sin impacto"/>
    <n v="1"/>
    <x v="2"/>
    <x v="2"/>
    <s v="I2"/>
    <s v="D2"/>
  </r>
  <r>
    <m/>
    <x v="199"/>
    <s v="Sistema de información de ICFE utilizado para control de bancos"/>
    <x v="4"/>
    <s v="Tesorería"/>
    <x v="1"/>
    <s v="NO"/>
    <s v="N/A"/>
    <s v="SI"/>
    <s v="Servidor almacenado en el área Administrador 2000"/>
    <s v="Tesorería"/>
    <s v="Tesorería"/>
    <s v="NO"/>
    <x v="2"/>
    <s v="Tesorería"/>
    <s v="N/A"/>
    <s v="ESPAÑOL"/>
    <s v="N/A"/>
    <s v="N/A"/>
    <s v="N/A"/>
    <s v="N/A"/>
    <s v="N/A"/>
    <s v="N/A"/>
    <s v="N/A"/>
    <s v="N/A"/>
    <d v="2019-10-17T00:00:00"/>
    <s v="N/A"/>
    <s v="Bajo"/>
    <n v="1"/>
    <s v="sin impacto"/>
    <s v="Bajo"/>
    <n v="1"/>
    <s v="sin impacto"/>
    <s v="Medio"/>
    <n v="2"/>
    <s v="No genera impactos"/>
    <n v="2"/>
    <x v="1"/>
    <x v="2"/>
    <s v="I2"/>
    <s v="D1"/>
  </r>
  <r>
    <m/>
    <x v="200"/>
    <s v="Documento donde se ha consolidado los requerimientos de contratación"/>
    <x v="1"/>
    <s v="Contrataciones"/>
    <x v="0"/>
    <s v="SI"/>
    <s v="Archivo de consulta del área"/>
    <s v="SI"/>
    <s v="Sistema de información del estado, acceso vía web SECOP II"/>
    <s v="Contrataciones"/>
    <s v="SECOP II"/>
    <s v="NO"/>
    <x v="2"/>
    <s v="Contrataciones"/>
    <s v="113.1."/>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01"/>
    <s v="Acto administrativo mediante el cual se designan unos funcionarios para que cumplan como comité técnico, económico y jurídico (estructuradores - evaluadores)"/>
    <x v="1"/>
    <s v="Contrataciones"/>
    <x v="0"/>
    <s v="SI"/>
    <s v="Archivo de consulta del área"/>
    <s v="NO"/>
    <s v="N/A"/>
    <s v="Contrataciones"/>
    <s v="Contratos"/>
    <s v="NO"/>
    <x v="2"/>
    <s v="Contrataciones"/>
    <s v="113.1.110.1"/>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02"/>
    <s v="Solicitud emitida por el gerente del proyecto a la Coordinación del Grupo de Adquisición y Bienes"/>
    <x v="1"/>
    <s v="Contrataciones"/>
    <x v="0"/>
    <s v="SI"/>
    <s v="Archivo de consulta del área"/>
    <s v="NO"/>
    <s v="N/A"/>
    <s v="Contrataciones"/>
    <s v="Contratos"/>
    <s v="NO"/>
    <x v="2"/>
    <s v="Contrataciones"/>
    <s v="113.1.110.1"/>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03"/>
    <s v="Documento con concepto emitido por la Coordinación del Grupo de Adquisición y Bienes"/>
    <x v="1"/>
    <s v="Contrataciones"/>
    <x v="0"/>
    <s v="SI"/>
    <s v="Archivo de consulta del área"/>
    <s v="NO"/>
    <s v="N/A"/>
    <s v="Contrataciones"/>
    <s v="Contratos"/>
    <s v="NO"/>
    <x v="2"/>
    <s v="Contrataciones"/>
    <s v="113.1.110.1"/>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04"/>
    <s v="Aplica para contrataciones directas, justifican la modalidad de contratación"/>
    <x v="1"/>
    <s v="Contrataciones"/>
    <x v="0"/>
    <s v="SI"/>
    <s v="Archivo de consulta del área"/>
    <s v="NO"/>
    <s v="N/A"/>
    <s v="Contrataciones"/>
    <s v="Contratos"/>
    <s v="NO"/>
    <x v="2"/>
    <s v="Contrataciones"/>
    <s v="113.1.110.1"/>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05"/>
    <s v="Documento que contiene toda la descripción técnica de la necesidad y el valor del recurso asignado a la necesidad."/>
    <x v="1"/>
    <s v="Contrataciones"/>
    <x v="0"/>
    <s v="SI"/>
    <s v="Archivo de consulta del área"/>
    <s v="SI"/>
    <s v="Sistema de información del estado, acceso vía web SECOP II"/>
    <s v="Contrataciones"/>
    <s v="SECOP II"/>
    <s v="NO"/>
    <x v="2"/>
    <s v="Contrataciones"/>
    <s v="113.1.110.1"/>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06"/>
    <s v="Estudio de mercado del costo de la necesidad"/>
    <x v="1"/>
    <s v="Contrataciones"/>
    <x v="0"/>
    <s v="SI"/>
    <s v="Archivo de consulta del área"/>
    <s v="NO"/>
    <s v="N/A"/>
    <s v="Contrataciones"/>
    <s v="Contratos"/>
    <s v="NO"/>
    <x v="2"/>
    <s v="Contrataciones"/>
    <s v="113.1.110.1"/>
    <s v="ESPAÑOL"/>
    <s v="Excel"/>
    <s v="No aplica"/>
    <s v="No aplica"/>
    <s v="Cada vez que hay un proceso de contratación"/>
    <s v="No se actualiza"/>
    <s v="Información pública"/>
    <s v="N/A"/>
    <s v="N/A"/>
    <d v="2019-10-17T00:00:00"/>
    <m/>
    <s v="Bajo"/>
    <n v="1"/>
    <s v="sin impacto"/>
    <s v="Bajo"/>
    <n v="1"/>
    <s v="sin impacto"/>
    <s v="Bajo"/>
    <n v="1"/>
    <s v="sin impacto"/>
    <n v="1"/>
    <x v="2"/>
    <x v="2"/>
    <s v="I2"/>
    <s v="D2"/>
  </r>
  <r>
    <m/>
    <x v="207"/>
    <s v="Aval elaborado por parte del Comité Técnico Estructurado"/>
    <x v="1"/>
    <s v="Contrataciones"/>
    <x v="0"/>
    <s v="SI"/>
    <s v="Archivo de consulta del área"/>
    <s v="NO"/>
    <s v="N/A"/>
    <s v="Contrataciones"/>
    <s v="Contratos"/>
    <s v="NO"/>
    <x v="2"/>
    <s v="Contrataciones"/>
    <s v="113.1.110.1"/>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08"/>
    <s v="Unión del estudio técnico con el estudio económico y el estudio jurídico"/>
    <x v="1"/>
    <s v="Contrataciones"/>
    <x v="0"/>
    <s v="SI"/>
    <s v="Archivo de consulta del área"/>
    <s v="SI"/>
    <s v="Sistema de información del estado, acceso vía web SECOP II"/>
    <s v="Contrataciones"/>
    <s v="SECOP II"/>
    <s v="NO"/>
    <x v="2"/>
    <s v="Contrataciones"/>
    <s v="113.1.110.1"/>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09"/>
    <s v="Documento donde se especifican las condiciones y requerimientos por parte de la entidad para participar en el proceso de selección"/>
    <x v="1"/>
    <s v="Contrataciones"/>
    <x v="0"/>
    <s v="SI"/>
    <s v="Archivo de consulta del área"/>
    <s v="SI"/>
    <s v="Sistema de información del estado, acceso vía web SECOP II"/>
    <s v="Contrataciones"/>
    <s v="SECOP II"/>
    <s v="NO"/>
    <x v="2"/>
    <s v="Contrataciones"/>
    <s v="113.1.110.1"/>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10"/>
    <s v="Documento a través del cual se aprueban los estudios previos y el pliego de condiciones"/>
    <x v="1"/>
    <s v="Contrataciones"/>
    <x v="0"/>
    <s v="SI"/>
    <s v="Archivo de consulta del área"/>
    <s v="NO"/>
    <s v="N/A"/>
    <s v="Contrataciones"/>
    <s v="Contratos"/>
    <s v="NO"/>
    <x v="2"/>
    <s v="Contrataciones"/>
    <s v="113.1.110.1"/>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11"/>
    <s v="Documento donde se invita a participar a los posibles oferentes dentro del proceso de selección"/>
    <x v="1"/>
    <s v="Contrataciones"/>
    <x v="0"/>
    <s v="SI"/>
    <s v="Archivo de consulta del área"/>
    <s v="SI"/>
    <s v="Sistema de información del estado, acceso vía web SECOP II"/>
    <s v="Contrataciones"/>
    <s v="SECOP II"/>
    <s v="NO"/>
    <x v="2"/>
    <s v="Contrataciones"/>
    <s v="113.1.110.1"/>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12"/>
    <s v="Observaciones realizadas por los oferentes a los pliegos publicados. Se realizan a través de SECOP"/>
    <x v="1"/>
    <s v="Contrataciones"/>
    <x v="0"/>
    <s v="NO"/>
    <s v="N/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13"/>
    <s v="Respuesta a las observaciones realizadas por los oferentes a los pliegos publicados. Se realizan a través de SECOP"/>
    <x v="1"/>
    <s v="Contrataciones"/>
    <x v="0"/>
    <s v="SI"/>
    <s v="Archivo de consulta del áre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14"/>
    <s v="Registros de reuniones realizadas con el comité asesor de contratación del instituto"/>
    <x v="1"/>
    <s v="Contrataciones"/>
    <x v="0"/>
    <s v="SI"/>
    <s v="Archivo de consulta del área"/>
    <s v="NO"/>
    <s v="N/A"/>
    <s v="Contrataciones"/>
    <s v="Contratos"/>
    <s v="NO"/>
    <x v="2"/>
    <s v="Contrataciones"/>
    <s v="113.1.110.2"/>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15"/>
    <s v="Acto administrativo en donde se da apertura al proceso de selección"/>
    <x v="1"/>
    <s v="Contrataciones"/>
    <x v="0"/>
    <s v="SI"/>
    <s v="Archivo de consulta del áre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16"/>
    <s v="Documento con las especificaciones y requerimientos finales del proceso de selección"/>
    <x v="1"/>
    <s v="Contrataciones"/>
    <x v="0"/>
    <s v="NO"/>
    <s v="N/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17"/>
    <s v="Observaciones realizadas por los oferentes a los pliegos publicados. Se realizan a través de SECOP"/>
    <x v="1"/>
    <s v="Contrataciones"/>
    <x v="0"/>
    <s v="NO"/>
    <s v="N/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18"/>
    <s v="Respuesta a las observaciones realizadas por los oferentes a los pliegos publicados. Se realizan a través de SECOP"/>
    <x v="1"/>
    <s v="Contrataciones"/>
    <x v="0"/>
    <s v="SI"/>
    <s v="Archivo de consulta del áre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19"/>
    <s v="Modificaciones al pliego de condiciones definitivo."/>
    <x v="1"/>
    <s v="Contrataciones"/>
    <x v="0"/>
    <s v="NO"/>
    <s v="N/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0"/>
    <s v="Manifestaciones realizadas por los posibles oferentes en la plataforma SECOP II"/>
    <x v="1"/>
    <s v="Contrataciones"/>
    <x v="0"/>
    <s v="NO"/>
    <s v="N/A"/>
    <s v="SI"/>
    <s v="Sistema de información del estado, acceso vía web SECOP II"/>
    <s v="Contrataciones"/>
    <s v="SECOP II"/>
    <s v="SI"/>
    <x v="1"/>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1"/>
    <s v="Acta de audiencia de establecimiento de riesgos del proyecto"/>
    <x v="1"/>
    <s v="Contrataciones"/>
    <x v="0"/>
    <s v="SI"/>
    <s v="Archivo de consulta del área"/>
    <s v="SI"/>
    <s v="Sistema de información del estado, acceso vía web SECOP II"/>
    <s v="Contrataciones"/>
    <s v="SECOP II"/>
    <s v="SI"/>
    <x v="1"/>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2"/>
    <s v="Registro de la visita de obra de los posibles oferentes"/>
    <x v="1"/>
    <s v="Contrataciones"/>
    <x v="0"/>
    <s v="SI"/>
    <s v="Archivo de consulta del área"/>
    <s v="NO"/>
    <s v="N/A"/>
    <s v="Contrataciones"/>
    <s v="Contratos"/>
    <s v="SI"/>
    <x v="1"/>
    <s v="Contrataciones"/>
    <s v="113.1.110.2"/>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23"/>
    <s v="Documento generado electrónicamente por SECOP II"/>
    <x v="1"/>
    <s v="Contrataciones"/>
    <x v="0"/>
    <s v="NO"/>
    <s v="N/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4"/>
    <s v="Resultado de la verificación de los requisitos del pliego de condiciones por parte de los Comités evaluadores"/>
    <x v="1"/>
    <s v="Contrataciones"/>
    <x v="0"/>
    <s v="SI"/>
    <s v="Archivo de consulta del áre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5"/>
    <s v="Documentos allegados por los oferentes de acuerdo con el informe de evaluación"/>
    <x v="1"/>
    <s v="Contrataciones"/>
    <x v="0"/>
    <s v="NO"/>
    <s v="N/A"/>
    <s v="SI"/>
    <s v="Sistema de información del estado, acceso vía web SECOP II"/>
    <s v="Contrataciones"/>
    <s v="SECOP II"/>
    <s v="SI"/>
    <x v="4"/>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6"/>
    <s v="Observaciones presentadas por los oferentes al informe de evaluación"/>
    <x v="1"/>
    <s v="Contrataciones"/>
    <x v="0"/>
    <s v="NO"/>
    <s v="N/A"/>
    <s v="SI"/>
    <s v="Sistema de información del estado, acceso vía web SECOP II"/>
    <s v="Contrataciones"/>
    <s v="SECOP II"/>
    <s v="NO"/>
    <x v="2"/>
    <s v="Contrataciones"/>
    <s v="113.1.110.2"/>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7"/>
    <s v="Resultado de la verificación de los requisitos del pliego de condiciones por parte de los Comités evaluadores"/>
    <x v="1"/>
    <s v="Contrataciones"/>
    <x v="0"/>
    <s v="SI"/>
    <s v="Archivo de consulta del área"/>
    <s v="SI"/>
    <s v="Sistema de información del estado, acceso vía web SECOP II"/>
    <s v="Contrataciones"/>
    <s v="SECOP II"/>
    <s v="NO"/>
    <x v="2"/>
    <s v="Contrataciones"/>
    <s v="113.1.110.3"/>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8"/>
    <s v="Documento a través del cual se notifica la adjudicación y/o declaratoria desierta del proceso"/>
    <x v="1"/>
    <s v="Contrataciones"/>
    <x v="0"/>
    <s v="SI"/>
    <s v="Archivo de consulta del área"/>
    <s v="SI"/>
    <s v="Sistema de información del estado, acceso vía web SECOP II"/>
    <s v="Contrataciones"/>
    <s v="SECOP II"/>
    <s v="NO"/>
    <x v="2"/>
    <s v="Contrataciones"/>
    <s v="113.1.110.3"/>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29"/>
    <s v="Acto administrativo a través del cual se notifica la adjudicación y/o declaratoria desierta del proceso"/>
    <x v="1"/>
    <s v="Contrataciones"/>
    <x v="0"/>
    <s v="SI"/>
    <s v="Archivo de consulta del área"/>
    <s v="SI"/>
    <s v="Sistema de información del estado, acceso vía web SECOP II"/>
    <s v="Contrataciones"/>
    <s v="SECOP II"/>
    <s v="NO"/>
    <x v="2"/>
    <s v="Contrataciones"/>
    <s v="113.1.110.3"/>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0"/>
    <s v="Documento a través del cual el oferente acepta las condiciones de contratación"/>
    <x v="1"/>
    <s v="Contrataciones"/>
    <x v="0"/>
    <s v="SI"/>
    <s v="Archivo de consulta del área"/>
    <s v="SI"/>
    <s v="Sistema de información del estado, acceso vía web SECOP II"/>
    <s v="Contrataciones"/>
    <s v="SECOP II"/>
    <s v="SI"/>
    <x v="1"/>
    <s v="Contrataciones"/>
    <s v="113.1.110.7"/>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1"/>
    <s v="Solicitud realizada para la entrega del presupuesto del proceso"/>
    <x v="1"/>
    <s v="Contrataciones"/>
    <x v="0"/>
    <s v="SI"/>
    <s v="Archivo de consulta del área"/>
    <s v="SI"/>
    <s v="Sistema de información del estado, acceso vía web SECOP II"/>
    <s v="Contrataciones"/>
    <s v="SECOP II"/>
    <s v="NO"/>
    <x v="2"/>
    <s v="Contrataciones"/>
    <s v="113.1.110.8"/>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2"/>
    <s v="Emisión del presupuesto para la ejecución del proceso"/>
    <x v="1"/>
    <s v="Contrataciones"/>
    <x v="0"/>
    <s v="SI"/>
    <s v="Archivo de consulta del área"/>
    <s v="SI"/>
    <s v="Sistema de información del estado, acceso vía web SECOP II"/>
    <s v="Contrataciones"/>
    <s v="SECOP II"/>
    <s v="SI"/>
    <x v="1"/>
    <s v="Contrataciones"/>
    <s v="113.1.110.8"/>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3"/>
    <s v="Pólizas solicitadas al contratista "/>
    <x v="1"/>
    <s v="Contrataciones"/>
    <x v="0"/>
    <s v="SI"/>
    <s v="Archivo de consulta del área"/>
    <s v="SI"/>
    <s v="Sistema de información del estado, acceso vía web SECOP II"/>
    <s v="Contrataciones"/>
    <s v="SECOP II"/>
    <s v="SI"/>
    <x v="1"/>
    <s v="Contrataciones"/>
    <s v="113.1.110.8"/>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4"/>
    <s v="Documento de aprobación de la garantía"/>
    <x v="1"/>
    <s v="Contrataciones"/>
    <x v="0"/>
    <s v="SI"/>
    <s v="Archivo de consulta del área"/>
    <s v="SI"/>
    <s v="Sistema de información del estado, acceso vía web SECOP II"/>
    <s v="Contrataciones"/>
    <s v="SECOP II"/>
    <s v="NO"/>
    <x v="2"/>
    <s v="Contrataciones"/>
    <s v="113.1.110.8"/>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5"/>
    <s v="Docuemento donde se formaliza el inicio del proyecto"/>
    <x v="1"/>
    <s v="Contrataciones"/>
    <x v="0"/>
    <s v="SI"/>
    <s v="Archivo de consulta del área"/>
    <s v="SI"/>
    <s v="Sistema de información del estado, acceso vía web SECOP II"/>
    <s v="Contrataciones"/>
    <s v="SECOP II"/>
    <s v="NO"/>
    <x v="2"/>
    <s v="Contrataciones"/>
    <s v="113.1.110.8"/>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6"/>
    <s v="Registros de la ejecución del contrato realizados por el supervisor."/>
    <x v="1"/>
    <s v="Contrataciones"/>
    <x v="0"/>
    <s v="SI"/>
    <s v="Archivo de consulta del área"/>
    <s v="SI"/>
    <s v="Sistema de información del estado, acceso vía web SECOP II"/>
    <s v="Contrataciones"/>
    <s v="SECOP II"/>
    <s v="SI"/>
    <x v="1"/>
    <s v="Contrataciones"/>
    <s v="113.1.110.8"/>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7"/>
    <s v="Documento donde las partes declaran estar a paz y salvo con el contrato"/>
    <x v="1"/>
    <s v="Contrataciones"/>
    <x v="0"/>
    <s v="SI"/>
    <s v="Archivo de consulta del área"/>
    <s v="SI"/>
    <s v="Sistema de información del estado, acceso vía web SECOP II"/>
    <s v="Contrataciones"/>
    <s v="SECOP II"/>
    <s v="NO"/>
    <x v="2"/>
    <s v="Contrataciones"/>
    <s v="113.1.110.9"/>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38"/>
    <s v="Evaluación del supervisor al contratista"/>
    <x v="1"/>
    <s v="Contrataciones"/>
    <x v="0"/>
    <s v="SI"/>
    <s v="Archivo de consulta del área"/>
    <s v="NO"/>
    <s v="N/A"/>
    <s v="Contrataciones"/>
    <s v="Contratos"/>
    <s v="NO"/>
    <x v="2"/>
    <s v="Contrataciones"/>
    <s v="113.1.110.9"/>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39"/>
    <s v="Documento donde se formaliza el cierrro del proyecto"/>
    <x v="1"/>
    <s v="Contrataciones"/>
    <x v="0"/>
    <s v="SI"/>
    <s v="Archivo de consulta del área"/>
    <s v="SI"/>
    <s v="Sistema de información del estado, acceso vía web SECOP II"/>
    <s v="Contrataciones"/>
    <s v="SECOP II"/>
    <s v="SI"/>
    <x v="1"/>
    <s v="Contrataciones"/>
    <s v="113.1.110.9"/>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40"/>
    <s v="Corresponde a adiciones, suspenciones o prórrogas realizadas al contrato"/>
    <x v="1"/>
    <s v="Contrataciones"/>
    <x v="0"/>
    <s v="SI"/>
    <s v="Archivo de consulta del área"/>
    <s v="SI"/>
    <s v="Sistema de información del estado, acceso vía web SECOP II"/>
    <s v="Contrataciones"/>
    <s v="SECOP II"/>
    <s v="SI"/>
    <x v="1"/>
    <s v="Contrataciones"/>
    <s v="113.1.110.9"/>
    <s v="ESPAÑOL"/>
    <s v="PDF"/>
    <s v="No aplica"/>
    <s v="SECOP II"/>
    <s v="Cada vez que hay un proceso de contratación"/>
    <s v="No se actualiza"/>
    <s v="Información pública"/>
    <s v="N/A"/>
    <s v="N/A"/>
    <d v="2019-10-17T00:00:00"/>
    <m/>
    <s v="Bajo"/>
    <n v="1"/>
    <s v="sin impacto"/>
    <s v="Bajo"/>
    <n v="1"/>
    <s v="sin impacto"/>
    <s v="Bajo"/>
    <n v="1"/>
    <s v="sin impacto"/>
    <n v="1"/>
    <x v="2"/>
    <x v="2"/>
    <s v="I2"/>
    <s v="D2"/>
  </r>
  <r>
    <m/>
    <x v="241"/>
    <s v="Documento donde el supervisor solicita al contratista aprobación del contrato con la modificación"/>
    <x v="1"/>
    <s v="Contrataciones"/>
    <x v="0"/>
    <s v="SI"/>
    <s v="Archivo de consulta del área"/>
    <s v="NO"/>
    <s v="N/A"/>
    <s v="Contrataciones"/>
    <s v="Contratos"/>
    <s v="NO"/>
    <x v="2"/>
    <s v="Contrataciones"/>
    <s v="113.1.110.9"/>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42"/>
    <s v="Resultado de la verificación realizada por los comités evaluadores"/>
    <x v="1"/>
    <s v="Contrataciones"/>
    <x v="0"/>
    <s v="SI"/>
    <s v="Archivo de consulta del área"/>
    <s v="NO"/>
    <s v="N/A"/>
    <s v="Contrataciones"/>
    <s v="Contratos"/>
    <s v="NO"/>
    <x v="2"/>
    <s v="Contrataciones"/>
    <s v="113.1.110.9"/>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243"/>
    <s v="Documento donde el contratista acepta el contrato con la modificación"/>
    <x v="1"/>
    <s v="Contrataciones"/>
    <x v="0"/>
    <s v="SI"/>
    <s v="Archivo de consulta del área"/>
    <s v="NO"/>
    <s v="N/A"/>
    <s v="Contrataciones"/>
    <s v="Contratos"/>
    <s v="NO"/>
    <x v="2"/>
    <s v="Contrataciones"/>
    <s v="113.1.110.9"/>
    <s v="ESPAÑOL"/>
    <s v="PDF"/>
    <s v="No aplica"/>
    <s v="No aplica"/>
    <s v="Cada vez que hay un proceso de contratación"/>
    <s v="No se actualiza"/>
    <s v="Información pública"/>
    <s v="N/A"/>
    <s v="N/A"/>
    <d v="2019-10-17T00:00:00"/>
    <m/>
    <s v="Bajo"/>
    <n v="1"/>
    <s v="sin impacto"/>
    <s v="Bajo"/>
    <n v="1"/>
    <s v="sin impacto"/>
    <s v="Bajo"/>
    <n v="1"/>
    <s v="sin impacto"/>
    <n v="1"/>
    <x v="2"/>
    <x v="2"/>
    <s v="I2"/>
    <s v="D2"/>
  </r>
  <r>
    <m/>
    <x v="197"/>
    <s v="Informes de gestión elaborados por el área"/>
    <x v="1"/>
    <s v="Contrataciones"/>
    <x v="0"/>
    <s v="SI"/>
    <s v="Archivo de consulta del área"/>
    <s v="SI"/>
    <s v="Carpeta compartida del área"/>
    <s v="Contrataciones"/>
    <s v="SECOP II"/>
    <s v="NO"/>
    <x v="2"/>
    <s v="Contrataciones"/>
    <s v="113.1.200.9"/>
    <s v="ESPAÑOL"/>
    <s v="PDF"/>
    <s v="No aplica"/>
    <s v="SECOP II"/>
    <s v="Semestral"/>
    <s v="No se actualiza"/>
    <s v="Información pública"/>
    <s v="N/A"/>
    <s v="N/A"/>
    <d v="2019-10-17T00:00:00"/>
    <m/>
    <s v="Bajo"/>
    <n v="1"/>
    <s v="sin impacto"/>
    <s v="Bajo"/>
    <n v="1"/>
    <s v="sin impacto"/>
    <s v="Bajo"/>
    <n v="1"/>
    <s v="sin impacto"/>
    <n v="1"/>
    <x v="2"/>
    <x v="2"/>
    <s v="I2"/>
    <s v="D2"/>
  </r>
  <r>
    <m/>
    <x v="244"/>
    <s v="Guia de contratación de la Entidad"/>
    <x v="1"/>
    <s v="Contrataciones"/>
    <x v="0"/>
    <s v="SI"/>
    <s v="Archivo de consulta del área"/>
    <s v="SI"/>
    <s v="Carpeta compartida del área"/>
    <s v="Contrataciones"/>
    <s v="SECOP II"/>
    <s v="NO"/>
    <x v="2"/>
    <s v="Contrataciones"/>
    <s v="113.1.230.6"/>
    <s v="ESPAÑOL"/>
    <s v="PDF"/>
    <s v="No aplica"/>
    <s v="SECOP II"/>
    <s v="Se genera una sola vez"/>
    <s v="Cada vez que hay cambios"/>
    <s v="Información pública"/>
    <s v="N/A"/>
    <s v="N/A"/>
    <d v="2019-10-17T00:00:00"/>
    <m/>
    <s v="Bajo"/>
    <n v="1"/>
    <s v="sin impacto"/>
    <s v="Bajo"/>
    <n v="1"/>
    <s v="sin impacto"/>
    <s v="Bajo"/>
    <n v="1"/>
    <s v="sin impacto"/>
    <n v="1"/>
    <x v="2"/>
    <x v="2"/>
    <s v="I2"/>
    <s v="D2"/>
  </r>
  <r>
    <m/>
    <x v="245"/>
    <s v="Documento soporte de las reuniones de conciliaciones entre funcionarios "/>
    <x v="5"/>
    <s v="Gestión de Talento Humano"/>
    <x v="0"/>
    <s v="SI"/>
    <s v="Archivo de consulta del área"/>
    <s v="SI"/>
    <s v="Computadores de los funcionarios del área"/>
    <s v="Gestión de Talento Humano"/>
    <s v="Coordinador de Talento Humano"/>
    <s v="SI"/>
    <x v="1"/>
    <s v="Gestión de Talento Humano"/>
    <s v="111.10.1"/>
    <s v="ESPAÑOL"/>
    <s v="PDF"/>
    <m/>
    <m/>
    <s v="Cada que se cite comité"/>
    <s v="No se actualiza"/>
    <m/>
    <m/>
    <m/>
    <d v="2019-10-17T00:00:00"/>
    <m/>
    <s v="Alto"/>
    <n v="3"/>
    <s v="Afecta convivencia de empleados, repercusiones legales contra el instituto"/>
    <s v="Bajo"/>
    <n v="1"/>
    <s v="sin impacto"/>
    <s v="Bajo"/>
    <n v="1"/>
    <s v="sin impacto"/>
    <n v="3"/>
    <x v="0"/>
    <x v="0"/>
    <s v="I2"/>
    <s v="D2"/>
  </r>
  <r>
    <m/>
    <x v="246"/>
    <s v="Declaración de bienes y rentas y actualización en sistema SIGEP"/>
    <x v="5"/>
    <s v="Gestión de Talento Humano"/>
    <x v="0"/>
    <s v="SI"/>
    <s v="Archivo de consulta del área"/>
    <s v="SI"/>
    <s v="Computador de la dirección de talento humano"/>
    <s v="Gestión de Talento Humano"/>
    <s v="Coordinador de Talento Humano"/>
    <s v="SI"/>
    <x v="1"/>
    <s v="Gestión de Talento Humano"/>
    <s v="111.60"/>
    <s v="ESPAÑOL"/>
    <s v="PDF"/>
    <m/>
    <m/>
    <s v="Anual"/>
    <s v="No se actualiza"/>
    <m/>
    <m/>
    <m/>
    <d v="2019-10-17T00:00:00"/>
    <m/>
    <s v="Bajo"/>
    <n v="1"/>
    <s v="sin impacto"/>
    <s v="Bajo"/>
    <n v="1"/>
    <s v="sin impacto"/>
    <s v="Bajo"/>
    <n v="1"/>
    <s v="sin impacto"/>
    <n v="1"/>
    <x v="2"/>
    <x v="2"/>
    <s v="I2"/>
    <s v="D2"/>
  </r>
  <r>
    <m/>
    <x v="247"/>
    <s v="Solicitudes de certificación laboral a pedido de los empleados"/>
    <x v="5"/>
    <s v="Gestión de Talento Humano"/>
    <x v="0"/>
    <s v="SI"/>
    <s v="Archivo de consulta del área"/>
    <s v="SI"/>
    <s v="Computador de la dirección de talento humano"/>
    <s v="Gestión de Talento Humano"/>
    <s v="Coordinador de Talento Humano"/>
    <s v="SI"/>
    <x v="1"/>
    <s v="Gestión de Talento Humano"/>
    <s v="111.65"/>
    <s v="ESPAÑOL"/>
    <s v="PDF"/>
    <m/>
    <m/>
    <s v="Cada que se solicite"/>
    <s v="No se actualiza"/>
    <m/>
    <m/>
    <m/>
    <d v="2019-10-17T00:00:00"/>
    <m/>
    <s v="Bajo"/>
    <n v="1"/>
    <s v="sin impacto"/>
    <s v="Bajo"/>
    <n v="1"/>
    <s v="sin impacto"/>
    <s v="Bajo"/>
    <n v="1"/>
    <s v="sin impacto"/>
    <n v="1"/>
    <x v="2"/>
    <x v="2"/>
    <s v="I2"/>
    <s v="D2"/>
  </r>
  <r>
    <m/>
    <x v="248"/>
    <s v="Reporte pedido a sistemas para control de retardos, se toma a base de control biométrico"/>
    <x v="5"/>
    <s v="Gestión de Talento Humano"/>
    <x v="0"/>
    <s v="SI"/>
    <s v="Archivo de consulta del área"/>
    <s v="SI"/>
    <s v="Computador de la dirección de talento humano"/>
    <s v="Gestión de Talento Humano"/>
    <s v="Coordinador de Talento Humano"/>
    <s v="SI"/>
    <x v="1"/>
    <s v="Gestión de Talento Humano"/>
    <s v="111.150.12"/>
    <s v="ESPAÑOL"/>
    <s v="Excel"/>
    <m/>
    <m/>
    <s v="Mensual"/>
    <s v="No se actualiza"/>
    <m/>
    <m/>
    <m/>
    <d v="2019-10-17T00:00:00"/>
    <m/>
    <s v="Medio"/>
    <n v="2"/>
    <s v="Afecta convivencia de empleados, repercusiones legales contra el instituto"/>
    <s v="Bajo"/>
    <n v="1"/>
    <s v="sin impacto"/>
    <s v="Bajo"/>
    <n v="1"/>
    <s v="sin impacto"/>
    <n v="2"/>
    <x v="1"/>
    <x v="1"/>
    <s v="I2"/>
    <s v="D2"/>
  </r>
  <r>
    <m/>
    <x v="47"/>
    <s v="Informes semestrales pedidos por Planeación, con indicadores de bienestar, capacitación, etc."/>
    <x v="5"/>
    <s v="Gestión de Talento Humano"/>
    <x v="0"/>
    <s v="SI"/>
    <s v="Archivo de consulta del área"/>
    <s v="SI"/>
    <s v="Computador de la dirección de talento humano"/>
    <s v="Gestión de Talento Humano"/>
    <s v="Coordinador de Talento Humano"/>
    <s v="NO"/>
    <x v="2"/>
    <s v="Gestión de Talento Humano"/>
    <s v="111.150.15"/>
    <s v="ESPAÑOL"/>
    <s v="PDF"/>
    <m/>
    <m/>
    <s v="Semestral"/>
    <s v="No se actualiza"/>
    <m/>
    <m/>
    <m/>
    <d v="2019-10-17T00:00:00"/>
    <m/>
    <s v="Bajo"/>
    <n v="1"/>
    <s v="sin impacto"/>
    <s v="Bajo"/>
    <n v="1"/>
    <s v="sin impacto"/>
    <s v="Bajo"/>
    <n v="1"/>
    <s v="sin impacto"/>
    <n v="1"/>
    <x v="2"/>
    <x v="2"/>
    <s v="I2"/>
    <s v="D2"/>
  </r>
  <r>
    <m/>
    <x v="249"/>
    <s v="Soportes de actividades de inducción y reinducción de personal, oficio enviado a la dirección"/>
    <x v="5"/>
    <s v="Gestión de Talento Humano"/>
    <x v="0"/>
    <s v="SI"/>
    <s v="Archivo de consulta del área"/>
    <s v="SI"/>
    <s v="Computador de la dirección de talento humano"/>
    <s v="Gestión de Talento Humano"/>
    <s v="Coordinador de Talento Humano"/>
    <s v="SI"/>
    <x v="1"/>
    <s v="Gestión de Talento Humano"/>
    <s v="111.150.16"/>
    <s v="ESPAÑOL"/>
    <s v="PDF"/>
    <m/>
    <m/>
    <s v="Cada que se solicite"/>
    <s v="No se actualiza"/>
    <m/>
    <m/>
    <m/>
    <d v="2019-10-17T00:00:00"/>
    <m/>
    <s v="Bajo"/>
    <n v="1"/>
    <s v="sin impacto"/>
    <s v="Bajo"/>
    <n v="1"/>
    <s v="sin impacto"/>
    <s v="Bajo"/>
    <n v="1"/>
    <s v="sin impacto"/>
    <n v="1"/>
    <x v="2"/>
    <x v="2"/>
    <s v="I2"/>
    <s v="D2"/>
  </r>
  <r>
    <m/>
    <x v="250"/>
    <s v="Enviado a correo electrónico encuestas de clima organizacional, se consolida y envía a la alta dirección"/>
    <x v="5"/>
    <s v="Gestión de Talento Humano"/>
    <x v="0"/>
    <s v="SI"/>
    <s v="Archivo de consulta del área"/>
    <s v="SI"/>
    <s v="Computador de la dirección de talento humano"/>
    <s v="Gestión de Talento Humano"/>
    <s v="Coordinador de Talento Humano"/>
    <s v="NO"/>
    <x v="2"/>
    <s v="Gestión de Talento Humano"/>
    <s v="111.150.19"/>
    <s v="ESPAÑOL"/>
    <s v="PDF"/>
    <m/>
    <m/>
    <s v="Anual"/>
    <s v="No se actualiza"/>
    <m/>
    <m/>
    <m/>
    <d v="2019-10-17T00:00:00"/>
    <m/>
    <s v="Bajo"/>
    <n v="1"/>
    <s v="sin impacto"/>
    <s v="Bajo"/>
    <n v="1"/>
    <s v="sin impacto"/>
    <s v="Bajo"/>
    <n v="1"/>
    <s v="sin impacto"/>
    <n v="1"/>
    <x v="2"/>
    <x v="2"/>
    <s v="I2"/>
    <s v="D2"/>
  </r>
  <r>
    <m/>
    <x v="251"/>
    <s v="Informe que contiene los hallazgos de auditoría, producido por calidad"/>
    <x v="5"/>
    <s v="Gestión de Talento Humano"/>
    <x v="0"/>
    <s v="SI"/>
    <s v="Archivo de consulta del área"/>
    <s v="SI"/>
    <s v="Computador de la dirección de talento humano"/>
    <s v="Gestión de Talento Humano"/>
    <s v="Coordinador de Talento Humano"/>
    <s v="NO"/>
    <x v="2"/>
    <s v="Gestión de Talento Humano"/>
    <s v="111.150.23"/>
    <s v="ESPAÑOL"/>
    <s v="PDF"/>
    <m/>
    <m/>
    <s v="Anual"/>
    <s v="No se actualiza"/>
    <m/>
    <m/>
    <m/>
    <d v="2019-10-17T00:00:00"/>
    <m/>
    <s v="Bajo"/>
    <n v="1"/>
    <s v="sin impacto"/>
    <s v="Bajo"/>
    <n v="1"/>
    <s v="sin impacto"/>
    <s v="Bajo"/>
    <n v="1"/>
    <s v="sin impacto"/>
    <n v="1"/>
    <x v="2"/>
    <x v="2"/>
    <s v="I2"/>
    <s v="D2"/>
  </r>
  <r>
    <m/>
    <x v="252"/>
    <s v="Oficio enviado a las EPS para solicitar el recobro de incapacidades por accidentes de trabajo"/>
    <x v="5"/>
    <s v="Gestión de Talento Humano"/>
    <x v="0"/>
    <s v="SI"/>
    <s v="Archivo de consulta del área"/>
    <s v="SI"/>
    <s v="Computador de la dirección de talento humano"/>
    <s v="Gestión de Talento Humano"/>
    <s v="Coordinador de Talento Humano"/>
    <s v="SI"/>
    <x v="1"/>
    <s v="Gestión de Talento Humano"/>
    <s v="111.160.6"/>
    <s v="ESPAÑOL"/>
    <s v="PDF"/>
    <m/>
    <m/>
    <s v="Cada que se solicite"/>
    <s v="No se actualiza"/>
    <m/>
    <m/>
    <m/>
    <d v="2019-10-17T00:00:00"/>
    <m/>
    <s v="Alto"/>
    <n v="3"/>
    <s v="Contiene información de historia médica"/>
    <s v="Bajo"/>
    <n v="1"/>
    <s v="sin impacto"/>
    <s v="Bajo"/>
    <n v="1"/>
    <s v="sin impacto"/>
    <n v="3"/>
    <x v="0"/>
    <x v="0"/>
    <s v="I2"/>
    <s v="D2"/>
  </r>
  <r>
    <m/>
    <x v="253"/>
    <s v="Oficio enviado a las EPS para solicitar el recobro de incapacidades de más de tres días"/>
    <x v="5"/>
    <s v="Gestión de Talento Humano"/>
    <x v="0"/>
    <s v="SI"/>
    <s v="Archivo de consulta del área"/>
    <s v="SI"/>
    <s v="Computador de la dirección de talento humano"/>
    <s v="Gestión de Talento Humano"/>
    <s v="Coordinador de Talento Humano"/>
    <s v="SI"/>
    <x v="1"/>
    <s v="Gestión de Talento Humano"/>
    <s v="111.160.7"/>
    <s v="ESPAÑOL"/>
    <s v="PDF"/>
    <m/>
    <m/>
    <s v="Cada que se solicite"/>
    <s v="No se actualiza"/>
    <m/>
    <m/>
    <m/>
    <d v="2019-10-17T00:00:00"/>
    <m/>
    <s v="Alto"/>
    <n v="3"/>
    <s v="Contiene información de historia médica"/>
    <s v="Bajo"/>
    <n v="1"/>
    <s v="sin impacto"/>
    <s v="Bajo"/>
    <n v="1"/>
    <s v="sin impacto"/>
    <n v="3"/>
    <x v="0"/>
    <x v="0"/>
    <s v="I2"/>
    <s v="D2"/>
  </r>
  <r>
    <m/>
    <x v="254"/>
    <s v="Manual interno de funciones específicas del cargo, se utiliza para certificaciones laborales y cambios internos de cargo"/>
    <x v="5"/>
    <s v="Gestión de Talento Humano"/>
    <x v="0"/>
    <s v="SI"/>
    <s v="Archivo de consulta del área"/>
    <s v="SI"/>
    <s v="Computador de la dirección de talento humano"/>
    <s v="Gestión de Talento Humano"/>
    <s v="Coordinador de Talento Humano"/>
    <s v="NO"/>
    <x v="2"/>
    <s v="Gestión de Talento Humano"/>
    <s v="111.200.11"/>
    <s v="ESPAÑOL"/>
    <s v="PDF"/>
    <m/>
    <m/>
    <s v="Una vez"/>
    <s v="No se actualiza"/>
    <m/>
    <m/>
    <m/>
    <d v="2019-10-17T00:00:00"/>
    <m/>
    <s v="Bajo"/>
    <n v="1"/>
    <s v="sin impacto"/>
    <s v="Bajo"/>
    <n v="1"/>
    <s v="sin impacto"/>
    <s v="Bajo"/>
    <n v="1"/>
    <s v="sin impacto"/>
    <n v="1"/>
    <x v="2"/>
    <x v="2"/>
    <s v="I2"/>
    <s v="D2"/>
  </r>
  <r>
    <m/>
    <x v="255"/>
    <s v="Se utiliza para pago mensual de prestaciones a pensionados"/>
    <x v="5"/>
    <s v="Gestión de Talento Humano"/>
    <x v="0"/>
    <s v="SI"/>
    <s v="Archivo de consulta del área"/>
    <s v="SI"/>
    <s v="Computador de la dirección de talento humano"/>
    <s v="Gestión de Talento Humano"/>
    <s v="Coordinador de Talento Humano"/>
    <s v="SI"/>
    <x v="4"/>
    <s v="Gestión de Talento Humano"/>
    <s v="111.205.1"/>
    <s v="ESPAÑOL"/>
    <s v="Excel"/>
    <m/>
    <m/>
    <s v="Mensual"/>
    <s v="No se actualiza"/>
    <m/>
    <m/>
    <m/>
    <d v="2019-10-17T00:00:00"/>
    <m/>
    <s v="Alto"/>
    <n v="3"/>
    <s v="Datos de nómina y personales"/>
    <s v="Alto"/>
    <n v="3"/>
    <s v="Errores en calculo. Se realizan en Excel"/>
    <s v="Bajo"/>
    <n v="1"/>
    <s v="sin impacto"/>
    <n v="3"/>
    <x v="0"/>
    <x v="0"/>
    <s v="I1"/>
    <s v="D2"/>
  </r>
  <r>
    <m/>
    <x v="256"/>
    <s v="Se utiliza para pago mensual de prestaciones a funcionarios"/>
    <x v="5"/>
    <s v="Gestión de Talento Humano"/>
    <x v="0"/>
    <s v="SI"/>
    <s v="Archivo de consulta del área"/>
    <s v="SI"/>
    <s v="Computador de la dirección de talento humano"/>
    <s v="Gestión de Talento Humano"/>
    <s v="Coordinador de Talento Humano"/>
    <s v="SI"/>
    <x v="1"/>
    <s v="Gestión de Talento Humano"/>
    <s v="111.205.2"/>
    <s v="ESPAÑOL"/>
    <s v="Excel"/>
    <m/>
    <m/>
    <s v="Mensual"/>
    <s v="No se actualiza"/>
    <m/>
    <m/>
    <m/>
    <d v="2019-10-17T00:00:00"/>
    <m/>
    <s v="Alto"/>
    <n v="3"/>
    <s v="Datos de nómina y personales"/>
    <s v="Alto"/>
    <n v="3"/>
    <s v="Errores en calculo. Se realizan en Excel"/>
    <s v="Bajo"/>
    <n v="1"/>
    <s v="sin impacto"/>
    <n v="3"/>
    <x v="0"/>
    <x v="0"/>
    <s v="I1"/>
    <s v="D2"/>
  </r>
  <r>
    <m/>
    <x v="257"/>
    <s v="Reporte de obligaciones de los empleados para ser descontadas de nómina (Libranzas incapacidades, vacaciones)"/>
    <x v="5"/>
    <s v="Gestión de Talento Humano"/>
    <x v="0"/>
    <s v="SI"/>
    <s v="Archivo de consulta del área"/>
    <s v="SI"/>
    <s v="Computador de la dirección de talento humano"/>
    <s v="Gestión de Talento Humano"/>
    <s v="Coordinador de Talento Humano"/>
    <s v="SI"/>
    <x v="4"/>
    <s v="Gestión de Talento Humano"/>
    <n v="111215"/>
    <s v="ESPAÑOL"/>
    <s v="Excel"/>
    <m/>
    <m/>
    <s v="Mensual"/>
    <s v="No se actualiza"/>
    <m/>
    <m/>
    <m/>
    <d v="2019-10-17T00:00:00"/>
    <m/>
    <s v="Alto"/>
    <n v="3"/>
    <s v="Datos de nómina y personales"/>
    <s v="Alto"/>
    <n v="3"/>
    <s v="Errores en calculo. Se realizan en Excel"/>
    <s v="Bajo"/>
    <n v="1"/>
    <s v="sin impacto"/>
    <n v="3"/>
    <x v="0"/>
    <x v="0"/>
    <s v="I1"/>
    <s v="D2"/>
  </r>
  <r>
    <m/>
    <x v="258"/>
    <s v="Plan de contratación anual "/>
    <x v="5"/>
    <s v="Gestión de Talento Humano"/>
    <x v="0"/>
    <s v="SI"/>
    <s v="Archivo de consulta del área"/>
    <s v="SI"/>
    <s v="Computador de la dirección de talento humano"/>
    <s v="Gestión de Talento Humano"/>
    <s v="Coordinador de Talento Humano"/>
    <s v="NO"/>
    <x v="2"/>
    <s v="Gestión de Talento Humano"/>
    <s v="111.230.3"/>
    <s v="ESPAÑOL"/>
    <s v="PDF"/>
    <m/>
    <m/>
    <s v="Anual"/>
    <s v="No se actualiza"/>
    <m/>
    <m/>
    <m/>
    <d v="2019-10-17T00:00:00"/>
    <m/>
    <s v="Bajo"/>
    <n v="1"/>
    <s v="sin impacto"/>
    <s v="Bajo"/>
    <n v="1"/>
    <s v="sin impacto"/>
    <s v="Bajo"/>
    <n v="1"/>
    <s v="sin impacto"/>
    <n v="1"/>
    <x v="2"/>
    <x v="2"/>
    <s v="I2"/>
    <s v="D2"/>
  </r>
  <r>
    <m/>
    <x v="92"/>
    <s v="Relación de actividades a realizar en el año"/>
    <x v="5"/>
    <s v="Gestión de Talento Humano"/>
    <x v="0"/>
    <s v="SI"/>
    <s v="Archivo de consulta del área"/>
    <s v="SI"/>
    <s v="Computador de la dirección de talento humano"/>
    <s v="Gestión de Talento Humano"/>
    <s v="Coordinador de Talento Humano"/>
    <s v="NO"/>
    <x v="2"/>
    <s v="Gestión de Talento Humano"/>
    <s v="111.230.4"/>
    <s v="ESPAÑOL"/>
    <s v="PDF"/>
    <m/>
    <m/>
    <s v="Trimestral"/>
    <s v="No se actualiza"/>
    <m/>
    <m/>
    <m/>
    <d v="2019-10-17T00:00:00"/>
    <m/>
    <s v="Bajo"/>
    <n v="1"/>
    <s v="sin impacto"/>
    <s v="Bajo"/>
    <n v="1"/>
    <s v="sin impacto"/>
    <s v="Bajo"/>
    <n v="1"/>
    <s v="sin impacto"/>
    <n v="1"/>
    <x v="2"/>
    <x v="2"/>
    <s v="I2"/>
    <s v="D2"/>
  </r>
  <r>
    <m/>
    <x v="259"/>
    <s v="Normativa de bienestar social"/>
    <x v="5"/>
    <s v="Gestión de Talento Humano"/>
    <x v="0"/>
    <s v="SI"/>
    <s v="Archivo de consulta del área"/>
    <s v="SI"/>
    <s v="Computador de la dirección de talento humano"/>
    <s v="Gestión de Talento Humano"/>
    <s v="Coordinador de Talento Humano"/>
    <s v="NO"/>
    <x v="2"/>
    <s v="Gestión de Talento Humano"/>
    <s v="111.230.5"/>
    <s v="ESPAÑOL"/>
    <s v="PDF"/>
    <m/>
    <m/>
    <s v="Trimestral"/>
    <s v="No se actualiza"/>
    <m/>
    <m/>
    <m/>
    <d v="2019-10-17T00:00:00"/>
    <m/>
    <s v="Bajo"/>
    <n v="1"/>
    <s v="sin impacto"/>
    <s v="Bajo"/>
    <n v="1"/>
    <s v="sin impacto"/>
    <s v="Bajo"/>
    <n v="1"/>
    <s v="sin impacto"/>
    <n v="1"/>
    <x v="2"/>
    <x v="2"/>
    <s v="I2"/>
    <s v="D2"/>
  </r>
  <r>
    <m/>
    <x v="260"/>
    <s v="Planeación de aspectos a mejorar"/>
    <x v="5"/>
    <s v="Gestión de Talento Humano"/>
    <x v="0"/>
    <s v="SI"/>
    <s v="Archivo de consulta del área"/>
    <s v="SI"/>
    <s v="Computador de la dirección de talento humano"/>
    <s v="Gestión de Talento Humano"/>
    <s v="Coordinador de Talento Humano"/>
    <s v="NO"/>
    <x v="2"/>
    <s v="Gestión de Talento Humano"/>
    <s v="111.230.6"/>
    <s v="ESPAÑOL"/>
    <s v="PDF"/>
    <m/>
    <m/>
    <s v="Trimestral"/>
    <s v="No se actualiza"/>
    <m/>
    <m/>
    <m/>
    <d v="2019-10-17T00:00:00"/>
    <m/>
    <s v="Bajo"/>
    <n v="1"/>
    <s v="sin impacto"/>
    <s v="Bajo"/>
    <n v="1"/>
    <s v="sin impacto"/>
    <s v="Bajo"/>
    <n v="1"/>
    <s v="sin impacto"/>
    <n v="1"/>
    <x v="2"/>
    <x v="2"/>
    <s v="I2"/>
    <s v="D2"/>
  </r>
  <r>
    <m/>
    <x v="261"/>
    <s v="Plan MEGA"/>
    <x v="5"/>
    <s v="Gestión de Talento Humano"/>
    <x v="0"/>
    <s v="SI"/>
    <s v="Archivo de consulta del área"/>
    <s v="SI"/>
    <s v="Computador de la dirección de talento humano"/>
    <s v="Gestión de Talento Humano"/>
    <s v="Coordinador de Talento Humano"/>
    <s v="NO"/>
    <x v="2"/>
    <s v="Gestión de Talento Humano"/>
    <s v="111.230.7"/>
    <s v="ESPAÑOL"/>
    <s v="PDF"/>
    <m/>
    <m/>
    <s v="Cuatrienal"/>
    <s v="No se actualiza"/>
    <m/>
    <m/>
    <m/>
    <d v="2019-10-17T00:00:00"/>
    <m/>
    <s v="Bajo"/>
    <n v="1"/>
    <s v="sin impacto"/>
    <s v="Bajo"/>
    <n v="1"/>
    <s v="sin impacto"/>
    <s v="Bajo"/>
    <n v="1"/>
    <s v="sin impacto"/>
    <n v="1"/>
    <x v="2"/>
    <x v="2"/>
    <s v="I2"/>
    <s v="D2"/>
  </r>
  <r>
    <m/>
    <x v="262"/>
    <s v="Programación de capacitaciones"/>
    <x v="5"/>
    <s v="Gestión de Talento Humano"/>
    <x v="0"/>
    <s v="SI"/>
    <s v="Archivo de consulta del área"/>
    <s v="SI"/>
    <s v="Computador de la dirección de talento humano"/>
    <s v="Gestión de Talento Humano"/>
    <s v="Coordinador de Talento Humano"/>
    <s v="NO"/>
    <x v="2"/>
    <s v="Gestión de Talento Humano"/>
    <s v="111.230.8"/>
    <s v="ESPAÑOL"/>
    <s v="PDF"/>
    <m/>
    <m/>
    <s v="Trimestral"/>
    <s v="No se actualiza"/>
    <m/>
    <m/>
    <m/>
    <d v="2019-10-17T00:00:00"/>
    <m/>
    <s v="Bajo"/>
    <n v="1"/>
    <s v="sin impacto"/>
    <s v="Bajo"/>
    <n v="1"/>
    <s v="sin impacto"/>
    <s v="Bajo"/>
    <n v="1"/>
    <s v="sin impacto"/>
    <n v="1"/>
    <x v="2"/>
    <x v="2"/>
    <s v="I2"/>
    <s v="D2"/>
  </r>
  <r>
    <m/>
    <x v="263"/>
    <s v="Pautas, derechos y deberes de empleados del ICFE"/>
    <x v="5"/>
    <s v="Gestión de Talento Humano"/>
    <x v="0"/>
    <s v="SI"/>
    <s v="Archivo de consulta del área"/>
    <s v="SI"/>
    <s v="Computador de la dirección de talento humano"/>
    <s v="Gestión de Talento Humano"/>
    <s v="Coordinador de Talento Humano"/>
    <s v="NO"/>
    <x v="2"/>
    <s v="Gestión de Talento Humano"/>
    <s v="111.230.10"/>
    <s v="ESPAÑOL"/>
    <s v="PDF"/>
    <m/>
    <m/>
    <s v="Una vez"/>
    <s v="Cada que se solicite"/>
    <m/>
    <m/>
    <m/>
    <d v="2019-10-17T00:00:00"/>
    <m/>
    <s v="Bajo"/>
    <n v="1"/>
    <s v="sin impacto"/>
    <s v="Bajo"/>
    <n v="1"/>
    <s v="sin impacto"/>
    <s v="Bajo"/>
    <n v="1"/>
    <s v="sin impacto"/>
    <n v="1"/>
    <x v="2"/>
    <x v="2"/>
    <s v="I2"/>
    <s v="D2"/>
  </r>
  <r>
    <m/>
    <x v="264"/>
    <s v="Documento conforme a la normativa de HSEQ"/>
    <x v="5"/>
    <s v="Gestión de Talento Humano"/>
    <x v="0"/>
    <s v="SI"/>
    <s v="Archivo de consulta del área"/>
    <s v="SI"/>
    <s v="Computador de la dirección de talento humano"/>
    <s v="Gestión de Talento Humano"/>
    <s v="Coordinador de Talento Humano"/>
    <s v="NO"/>
    <x v="2"/>
    <s v="Gestión de Talento Humano"/>
    <n v="111"/>
    <s v="ESPAÑOL"/>
    <s v="PDF"/>
    <m/>
    <m/>
    <s v="Una vez"/>
    <s v="Cada que se solicite"/>
    <m/>
    <m/>
    <m/>
    <d v="2019-10-17T00:00:00"/>
    <m/>
    <s v="Bajo"/>
    <n v="1"/>
    <s v="sin impacto"/>
    <s v="Bajo"/>
    <n v="1"/>
    <s v="sin impacto"/>
    <s v="Bajo"/>
    <n v="1"/>
    <s v="sin impacto"/>
    <n v="1"/>
    <x v="2"/>
    <x v="2"/>
    <s v="I2"/>
    <s v="D2"/>
  </r>
  <r>
    <m/>
    <x v="265"/>
    <s v="Planes anuales de actividades de capacitación"/>
    <x v="5"/>
    <s v="Gestión de Talento Humano"/>
    <x v="0"/>
    <s v="SI"/>
    <s v="Archivo de consulta del área"/>
    <s v="SI"/>
    <s v="Computador de la dirección de talento humano"/>
    <s v="Gestión de Talento Humano"/>
    <s v="Coordinador de Talento Humano"/>
    <s v="NO"/>
    <x v="2"/>
    <s v="Gestión de Talento Humano"/>
    <n v="111"/>
    <s v="ESPAÑOL"/>
    <s v="PDF"/>
    <m/>
    <m/>
    <s v="Anual"/>
    <s v="No se actualiza"/>
    <m/>
    <m/>
    <m/>
    <d v="2019-10-17T00:00:00"/>
    <m/>
    <s v="Bajo"/>
    <n v="1"/>
    <s v="sin impacto"/>
    <s v="Bajo"/>
    <n v="1"/>
    <s v="sin impacto"/>
    <s v="Bajo"/>
    <n v="1"/>
    <s v="sin impacto"/>
    <n v="1"/>
    <x v="2"/>
    <x v="2"/>
    <s v="I2"/>
    <s v="D2"/>
  </r>
  <r>
    <m/>
    <x v="266"/>
    <s v="Registro de capacitaciones impartidas por la dependencia"/>
    <x v="5"/>
    <s v="Gestión de Talento Humano"/>
    <x v="0"/>
    <s v="SI"/>
    <s v="Archivo de consulta del área"/>
    <s v="SI"/>
    <s v="Computador de la dirección de talento humano"/>
    <s v="Gestión de Talento Humano"/>
    <s v="Coordinador de Talento Humano"/>
    <s v="SI"/>
    <x v="1"/>
    <s v="Gestión de Talento Humano"/>
    <n v="111"/>
    <s v="ESPAÑOL"/>
    <s v="PDF"/>
    <m/>
    <m/>
    <s v="Cada que se solicite"/>
    <s v="No se actualiza"/>
    <m/>
    <m/>
    <m/>
    <d v="2019-10-17T00:00:00"/>
    <m/>
    <s v="Bajo"/>
    <n v="1"/>
    <s v="sin impacto"/>
    <s v="Bajo"/>
    <n v="1"/>
    <s v="sin impacto"/>
    <s v="Bajo"/>
    <n v="1"/>
    <s v="sin impacto"/>
    <n v="1"/>
    <x v="2"/>
    <x v="2"/>
    <s v="I2"/>
    <s v="D2"/>
  </r>
  <r>
    <m/>
    <x v="162"/>
    <s v="Aplicación en donde se encuentran las hojas de vida de empleados estatales"/>
    <x v="5"/>
    <s v="Gestión de Talento Humano"/>
    <x v="2"/>
    <s v="NO"/>
    <s v="N/A"/>
    <s v="SI"/>
    <s v="Página web del SIGEP"/>
    <s v="Gestión de Talento Humano"/>
    <s v="Coordinador de Talento Humano"/>
    <s v="SI"/>
    <x v="1"/>
    <s v="N/A"/>
    <s v="N/A"/>
    <s v="ESPAÑOL"/>
    <s v="N/A"/>
    <s v="N/A"/>
    <s v="N/A"/>
    <s v="N/A"/>
    <s v="N/A"/>
    <s v="N/A"/>
    <s v="N/A"/>
    <s v="N/A"/>
    <d v="2019-10-17T00:00:00"/>
    <s v="N/A"/>
    <s v="Bajo"/>
    <n v="1"/>
    <s v="sin impacto"/>
    <s v="Bajo"/>
    <n v="1"/>
    <s v="sin impacto"/>
    <s v="Medio"/>
    <n v="2"/>
    <s v="Sanciones disciplinarias al no descargar reporte"/>
    <n v="2"/>
    <x v="1"/>
    <x v="2"/>
    <s v="I2"/>
    <s v="D1"/>
  </r>
  <r>
    <m/>
    <x v="267"/>
    <s v="Plataforma para pago de salud, pensión y parafiscales"/>
    <x v="5"/>
    <s v="Gestión de Talento Humano"/>
    <x v="2"/>
    <s v="NO"/>
    <s v="N/A"/>
    <s v="SI"/>
    <s v="Página web SOI"/>
    <s v="Gestión de Talento Humano"/>
    <s v="Coordinador de Talento Humano"/>
    <s v="SI"/>
    <x v="1"/>
    <s v="N/A"/>
    <s v="N/A"/>
    <s v="ESPAÑOL"/>
    <s v="N/A"/>
    <s v="N/A"/>
    <s v="N/A"/>
    <s v="N/A"/>
    <s v="N/A"/>
    <s v="N/A"/>
    <s v="N/A"/>
    <s v="N/A"/>
    <d v="2019-10-17T00:00:00"/>
    <s v="N/A"/>
    <s v="Bajo"/>
    <n v="1"/>
    <s v="sin impacto"/>
    <s v="Bajo"/>
    <n v="1"/>
    <s v="sin impacto"/>
    <s v="Alto"/>
    <n v="3"/>
    <s v="Cobro de intereses de mora por no pago"/>
    <n v="3"/>
    <x v="0"/>
    <x v="2"/>
    <s v="I2"/>
    <s v="D1"/>
  </r>
  <r>
    <m/>
    <x v="268"/>
    <s v="Aplicativo para pagos de nómina"/>
    <x v="5"/>
    <s v="Gestión de Talento Humano"/>
    <x v="1"/>
    <s v="NO"/>
    <s v="N/A"/>
    <s v="SI"/>
    <s v="Sistema de Información Suit Visión empresarial"/>
    <s v="Gestión de Talento Humano"/>
    <s v="Coordinador de Talento Humano"/>
    <s v="SI"/>
    <x v="1"/>
    <s v="Gestión de Talento Humano"/>
    <s v="N/A"/>
    <s v="ESPAÑOL"/>
    <s v="N/A"/>
    <s v="N/A"/>
    <s v="N/A"/>
    <s v="N/A"/>
    <s v="N/A"/>
    <s v="N/A"/>
    <s v="N/A"/>
    <s v="N/A"/>
    <d v="2019-10-17T00:00:00"/>
    <s v="N/A"/>
    <s v="Bajo"/>
    <n v="1"/>
    <s v="sin impacto"/>
    <s v="Bajo"/>
    <n v="1"/>
    <s v="sin impacto"/>
    <s v="Bajo"/>
    <n v="1"/>
    <s v="sin impacto"/>
    <n v="1"/>
    <x v="2"/>
    <x v="2"/>
    <s v="I2"/>
    <s v="D2"/>
  </r>
  <r>
    <m/>
    <x v="269"/>
    <s v="Política general de Seguridad y Salud en el Trabajo del ICFE"/>
    <x v="5"/>
    <s v="Salud y seguridad en el trabajo"/>
    <x v="0"/>
    <s v="SI"/>
    <s v="Archivo de consulta del área"/>
    <s v="SI"/>
    <s v="Computador profesional de SST"/>
    <s v="Salud y seguridad en el trabajo"/>
    <s v="Profesional SST - Calidad"/>
    <s v="NO"/>
    <x v="2"/>
    <s v="Salud y seguridad en el trabajo"/>
    <s v="124.160.9"/>
    <s v="ESPAÑOL"/>
    <s v="PDF"/>
    <m/>
    <m/>
    <s v="Una vez"/>
    <s v="Cada que se requiera"/>
    <m/>
    <m/>
    <m/>
    <d v="2019-10-17T00:00:00"/>
    <m/>
    <s v="Bajo"/>
    <n v="1"/>
    <s v="sin impacto"/>
    <s v="Bajo"/>
    <n v="1"/>
    <s v="sin impacto"/>
    <s v="Bajo"/>
    <n v="1"/>
    <s v="sin impacto"/>
    <n v="1"/>
    <x v="2"/>
    <x v="2"/>
    <s v="I2"/>
    <s v="D2"/>
  </r>
  <r>
    <m/>
    <x v="270"/>
    <s v="Documentos donde se legaliza la conformación del comité del COPASST"/>
    <x v="5"/>
    <s v="Salud y seguridad en el trabajo"/>
    <x v="0"/>
    <s v="SI"/>
    <s v="Archivo de consulta del área"/>
    <s v="SI"/>
    <s v="Computador profesional de SST"/>
    <s v="Salud y seguridad en el trabajo"/>
    <s v="Profesional SST - Calidad"/>
    <s v="SI"/>
    <x v="1"/>
    <s v="Salud y seguridad en el trabajo"/>
    <s v="124.160.5"/>
    <s v="ESPAÑOL"/>
    <s v="PDF"/>
    <m/>
    <m/>
    <s v="Una vez"/>
    <s v="Cada vez que se requiera"/>
    <m/>
    <m/>
    <m/>
    <d v="2019-10-17T00:00:00"/>
    <m/>
    <s v="Bajo"/>
    <n v="1"/>
    <s v="sin impacto"/>
    <s v="Bajo"/>
    <n v="1"/>
    <s v="sin impacto"/>
    <s v="Bajo"/>
    <n v="1"/>
    <s v="sin impacto"/>
    <n v="1"/>
    <x v="2"/>
    <x v="2"/>
    <s v="I2"/>
    <s v="D2"/>
  </r>
  <r>
    <m/>
    <x v="271"/>
    <s v="Soportes de reunión de Comité de convivencia laboral"/>
    <x v="5"/>
    <s v="Salud y seguridad en el trabajo"/>
    <x v="0"/>
    <s v="SI"/>
    <s v="Archivo de consulta del área"/>
    <s v="NO"/>
    <s v="N/A"/>
    <s v="Salud y seguridad en el trabajo"/>
    <s v="Profesional SST - Calidad"/>
    <s v="SI"/>
    <x v="3"/>
    <s v="Salud y seguridad en el trabajo"/>
    <n v="124160"/>
    <s v="ESPAÑOL"/>
    <s v="No aplica"/>
    <m/>
    <m/>
    <s v="Cada que se requiera"/>
    <s v="No se actualiza"/>
    <m/>
    <m/>
    <m/>
    <d v="2019-10-17T00:00:00"/>
    <m/>
    <s v="Alto"/>
    <n v="3"/>
    <s v="La divulgación podría  implicar malestar entre los implicados en procesos de acoso laboral."/>
    <s v="Bajo"/>
    <n v="1"/>
    <s v="sin impacto"/>
    <s v="Bajo"/>
    <n v="1"/>
    <s v="sin impacto"/>
    <n v="3"/>
    <x v="0"/>
    <x v="0"/>
    <s v="I2"/>
    <s v="D2"/>
  </r>
  <r>
    <m/>
    <x v="272"/>
    <s v="Documentos de soporte de actividades del COPASST"/>
    <x v="5"/>
    <s v="Salud y seguridad en el trabajo"/>
    <x v="0"/>
    <s v="SI"/>
    <s v="Archivo de consulta del área"/>
    <s v="SI"/>
    <s v="Computador profesional de SST"/>
    <s v="Salud y seguridad en el trabajo"/>
    <s v="Profesional SST - Calidad"/>
    <s v="SI"/>
    <x v="1"/>
    <s v="Salud y seguridad en el trabajo"/>
    <s v="124.10.4"/>
    <s v="ESPAÑOL"/>
    <s v="pdf, power point, reg., fotográficos"/>
    <m/>
    <m/>
    <s v="Cada que se requiera"/>
    <s v="No se actualiza"/>
    <m/>
    <m/>
    <m/>
    <d v="2019-10-17T00:00:00"/>
    <m/>
    <s v="Bajo"/>
    <n v="1"/>
    <s v="sin impacto"/>
    <s v="Bajo"/>
    <n v="1"/>
    <s v="sin impacto"/>
    <s v="Bajo"/>
    <n v="1"/>
    <s v="sin impacto"/>
    <n v="1"/>
    <x v="2"/>
    <x v="2"/>
    <s v="I2"/>
    <s v="D2"/>
  </r>
  <r>
    <m/>
    <x v="273"/>
    <s v="Documento en Excel donde se especifica en el marco normativo en el que se basa el Sistema de Gestión de Salud y Seguridad en el Trabajo"/>
    <x v="5"/>
    <s v="Salud y seguridad en el trabajo"/>
    <x v="0"/>
    <s v="NO"/>
    <s v="N/A"/>
    <s v="SI"/>
    <s v="Carpeta compartida del área"/>
    <s v="Salud y seguridad en el trabajo"/>
    <s v="Coordinador del grupo de talento humano"/>
    <s v="SI"/>
    <x v="1"/>
    <s v="Salud y seguridad en el trabajo"/>
    <n v="124160"/>
    <s v="ESPAÑOL"/>
    <s v="PDF"/>
    <m/>
    <m/>
    <s v="Una vez"/>
    <s v="anual"/>
    <m/>
    <m/>
    <m/>
    <d v="2019-10-17T00:00:00"/>
    <m/>
    <s v="Bajo"/>
    <n v="1"/>
    <s v="sin impacto"/>
    <s v="Bajo"/>
    <n v="1"/>
    <s v="sin impacto"/>
    <s v="Bajo"/>
    <n v="1"/>
    <s v="sin impacto"/>
    <n v="1"/>
    <x v="2"/>
    <x v="2"/>
    <s v="I2"/>
    <s v="D2"/>
  </r>
  <r>
    <m/>
    <x v="274"/>
    <s v="Matriz de identificación de peligros e identificación de riesgos laborales de acuerdo al cargo de los funcionarios."/>
    <x v="5"/>
    <s v="Salud y seguridad en el trabajo"/>
    <x v="0"/>
    <s v="NO"/>
    <s v="N/A"/>
    <s v="SI"/>
    <s v="Carpeta compartida del área"/>
    <s v="Salud y seguridad en el trabajo"/>
    <s v="Coordinador del grupo de talento humano"/>
    <s v="NO"/>
    <x v="2"/>
    <s v="Salud y seguridad en el trabajo"/>
    <n v="124160"/>
    <s v="ESPAÑOL"/>
    <s v="Excel"/>
    <m/>
    <m/>
    <s v="Una vez"/>
    <s v="anual"/>
    <m/>
    <m/>
    <m/>
    <d v="2019-10-17T00:00:00"/>
    <m/>
    <s v="Bajo"/>
    <n v="1"/>
    <s v="sin impacto"/>
    <s v="Bajo"/>
    <n v="1"/>
    <s v="sin impacto"/>
    <s v="Bajo"/>
    <n v="1"/>
    <s v="sin impacto"/>
    <n v="1"/>
    <x v="2"/>
    <x v="2"/>
    <s v="I2"/>
    <s v="D2"/>
  </r>
  <r>
    <m/>
    <x v="275"/>
    <s v="Soportes para el Programa de vigilancia epidemiológica en riesgo biomecánico, el cual se encuentra en desarrollo "/>
    <x v="5"/>
    <s v="Salud y seguridad en el trabajo"/>
    <x v="0"/>
    <s v="NO"/>
    <s v="N/A"/>
    <s v="SI"/>
    <s v="Carpeta compartida del área"/>
    <s v="Salud y seguridad en el trabajo"/>
    <s v="Coordinador del grupo de talento humano"/>
    <s v="SI"/>
    <x v="4"/>
    <s v="Salud y seguridad en el trabajo"/>
    <s v="No se ha generado"/>
    <s v="ESPAÑOL"/>
    <s v="Excel"/>
    <m/>
    <m/>
    <s v="Una vez"/>
    <s v="Cada que se requiera"/>
    <m/>
    <m/>
    <m/>
    <d v="2019-10-17T00:00:00"/>
    <m/>
    <s v="Bajo"/>
    <n v="1"/>
    <s v="sin impacto"/>
    <s v="Bajo"/>
    <n v="1"/>
    <s v="sin impacto"/>
    <s v="Bajo"/>
    <n v="1"/>
    <s v="sin impacto"/>
    <n v="1"/>
    <x v="2"/>
    <x v="2"/>
    <s v="I2"/>
    <s v="D2"/>
  </r>
  <r>
    <m/>
    <x v="276"/>
    <s v="Manual en el que se encuentra una guía para la detección y prevención de los peligros biomecánicos relacionados con el entorno de trabajo de los funcionarios del ICFE"/>
    <x v="5"/>
    <s v="Salud y seguridad en el trabajo"/>
    <x v="0"/>
    <s v="NO"/>
    <s v="N/A"/>
    <s v="SI"/>
    <s v="Carpeta compartida del área"/>
    <s v="Salud y seguridad en el trabajo"/>
    <s v="Coordinador del grupo de talento humano"/>
    <s v="SI"/>
    <x v="1"/>
    <s v="Salud y seguridad en el trabajo"/>
    <n v="124110"/>
    <s v="ESPAÑOL"/>
    <s v="pdf, power point, reg., fotográficos"/>
    <m/>
    <m/>
    <s v="cada que se requiera"/>
    <s v="No se actualiza"/>
    <m/>
    <m/>
    <m/>
    <d v="2019-10-17T00:00:00"/>
    <m/>
    <s v="Bajo"/>
    <n v="1"/>
    <s v="sin impacto"/>
    <s v="Bajo"/>
    <n v="1"/>
    <s v="sin impacto"/>
    <s v="Bajo"/>
    <n v="1"/>
    <s v="sin impacto"/>
    <n v="1"/>
    <x v="2"/>
    <x v="2"/>
    <s v="I2"/>
    <s v="D2"/>
  </r>
  <r>
    <m/>
    <x v="277"/>
    <s v="Soportes de los programas a efectuar en el período relacionados con medicina preventiva, higiene y  capacitaciones, "/>
    <x v="5"/>
    <s v="Salud y seguridad en el trabajo"/>
    <x v="0"/>
    <s v="NO"/>
    <s v="N/A"/>
    <s v="SI"/>
    <s v="Carpeta compartida del área"/>
    <s v="Salud y seguridad en el trabajo"/>
    <s v="Coordinador del grupo de talento humano"/>
    <s v="SI"/>
    <x v="1"/>
    <s v="Salud y seguridad en el trabajo"/>
    <n v="124110"/>
    <s v="ESPAÑOL"/>
    <s v="Excel pdf Word"/>
    <m/>
    <m/>
    <s v="Una vez"/>
    <s v="anual"/>
    <m/>
    <m/>
    <m/>
    <d v="2019-10-17T00:00:00"/>
    <m/>
    <s v="Bajo"/>
    <n v="1"/>
    <s v="sin impacto"/>
    <s v="Bajo"/>
    <n v="1"/>
    <s v="sin impacto"/>
    <s v="Bajo"/>
    <n v="1"/>
    <s v="sin impacto"/>
    <n v="1"/>
    <x v="2"/>
    <x v="2"/>
    <s v="I2"/>
    <s v="D2"/>
  </r>
  <r>
    <m/>
    <x v="278"/>
    <s v="Registro de realización de capacitaciones por parte de la dependencia y la ARL"/>
    <x v="5"/>
    <s v="Salud y seguridad en el trabajo"/>
    <x v="0"/>
    <s v="SI"/>
    <s v="Archivo de consulta del área"/>
    <s v="SI"/>
    <s v="Computador profesional de SST"/>
    <s v="Salud y seguridad en el trabajo"/>
    <s v="Profesional SST - Calidad"/>
    <s v="SI"/>
    <x v="1"/>
    <s v="Salud y seguridad en el trabajo"/>
    <n v="124110"/>
    <s v="ESPAÑOL"/>
    <s v="PDF"/>
    <m/>
    <m/>
    <s v="Cada que se requiera"/>
    <s v="No se actualiza"/>
    <m/>
    <m/>
    <m/>
    <d v="2019-10-17T00:00:00"/>
    <m/>
    <s v="Bajo"/>
    <n v="1"/>
    <s v="sin impacto"/>
    <s v="Bajo"/>
    <n v="1"/>
    <s v="sin impacto"/>
    <s v="Bajo"/>
    <n v="1"/>
    <s v="sin impacto"/>
    <n v="1"/>
    <x v="2"/>
    <x v="2"/>
    <s v="I2"/>
    <s v="D2"/>
  </r>
  <r>
    <m/>
    <x v="279"/>
    <s v="Soportes que incluyen control de afiliaciones, base de datos del personal, recomendaciones, estadisticas de accidentalidad."/>
    <x v="5"/>
    <s v="Salud y seguridad en el trabajo"/>
    <x v="0"/>
    <s v="SI"/>
    <s v="Archivo de consulta del área"/>
    <s v="SI"/>
    <s v="Carpeta compartida del área"/>
    <s v="Salud y seguridad en el trabajo"/>
    <s v="Profesional SST - Calidad"/>
    <s v="SI"/>
    <x v="1"/>
    <s v="Salud y seguridad en el trabajo"/>
    <n v="124110"/>
    <s v="ESPAÑOL"/>
    <s v="Excel pdf Word"/>
    <m/>
    <m/>
    <s v="Una vez"/>
    <s v="Mensual"/>
    <m/>
    <m/>
    <m/>
    <d v="2019-10-17T00:00:00"/>
    <m/>
    <s v="Bajo"/>
    <n v="1"/>
    <s v="sin impacto"/>
    <s v="Bajo"/>
    <n v="1"/>
    <s v="sin impacto"/>
    <s v="Bajo"/>
    <n v="1"/>
    <s v="sin impacto"/>
    <n v="1"/>
    <x v="2"/>
    <x v="2"/>
    <s v="I2"/>
    <s v="D2"/>
  </r>
  <r>
    <m/>
    <x v="280"/>
    <s v="Plan de preparación para la prevención y respuesta ante emergencias"/>
    <x v="5"/>
    <s v="Salud y seguridad en el trabajo"/>
    <x v="0"/>
    <s v="SI"/>
    <s v="Archivo de consulta del área"/>
    <s v="SI"/>
    <s v="Computador profesional de SST"/>
    <s v="Salud y seguridad en el trabajo"/>
    <s v="Profesional SST - Calidad"/>
    <s v="NO"/>
    <x v="2"/>
    <s v="Salud y seguridad en el trabajo"/>
    <s v="124160.1"/>
    <s v="ESPAÑOL"/>
    <s v="word pdf"/>
    <m/>
    <m/>
    <s v="Una vez"/>
    <s v="anual"/>
    <m/>
    <m/>
    <m/>
    <d v="2019-10-17T00:00:00"/>
    <m/>
    <s v="Bajo"/>
    <n v="1"/>
    <s v="sin impacto"/>
    <s v="Bajo"/>
    <n v="1"/>
    <s v="sin impacto"/>
    <s v="Bajo"/>
    <n v="1"/>
    <s v="sin impacto"/>
    <n v="1"/>
    <x v="2"/>
    <x v="2"/>
    <s v="I2"/>
    <s v="D2"/>
  </r>
  <r>
    <m/>
    <x v="281"/>
    <s v="Documentos donde se da cuenta de los controles existentes para la preparación para emergencias que se han implementado en el Instituto. Ej: inventario de extintores, camillas, etc"/>
    <x v="5"/>
    <s v="Salud y seguridad en el trabajo"/>
    <x v="0"/>
    <s v="NO"/>
    <s v="N/A"/>
    <s v="SI"/>
    <s v="Carpeta compartida del área"/>
    <s v="Salud y seguridad en el trabajo"/>
    <s v="Salud y seguridad en el trabajo"/>
    <s v="SI"/>
    <x v="1"/>
    <s v="Salud y seguridad en el trabajo"/>
    <n v="124110"/>
    <s v="ESPAÑOL"/>
    <s v="PDF"/>
    <m/>
    <m/>
    <s v="Una vez"/>
    <s v="Cada que se requiera"/>
    <m/>
    <m/>
    <m/>
    <d v="2019-10-17T00:00:00"/>
    <m/>
    <s v="Bajo"/>
    <n v="1"/>
    <s v="sin impacto"/>
    <s v="Bajo"/>
    <n v="1"/>
    <s v="sin impacto"/>
    <s v="Bajo"/>
    <n v="1"/>
    <s v="sin impacto"/>
    <n v="1"/>
    <x v="2"/>
    <x v="2"/>
    <s v="I2"/>
    <s v="D2"/>
  </r>
  <r>
    <m/>
    <x v="282"/>
    <s v="Checklist de condiciones de seguridad de las instalaciones del edificio administrativo y viviendas fiscales"/>
    <x v="5"/>
    <s v="Salud y seguridad en el trabajo"/>
    <x v="0"/>
    <s v="SI"/>
    <s v="Archivo de consulta del área"/>
    <s v="SI"/>
    <s v="Computador profesional de SST"/>
    <s v="Salud y seguridad en el trabajo"/>
    <s v="Profesional SST - Calidad"/>
    <s v="NO"/>
    <x v="2"/>
    <s v="Salud y seguridad en el trabajo"/>
    <s v="No se ha generado"/>
    <s v="ESPAÑOL"/>
    <s v="Excel"/>
    <m/>
    <m/>
    <s v="Una vez"/>
    <s v="anual"/>
    <m/>
    <m/>
    <m/>
    <d v="2019-10-17T00:00:00"/>
    <m/>
    <s v="Bajo"/>
    <n v="1"/>
    <s v="sin impacto"/>
    <s v="Bajo"/>
    <n v="1"/>
    <s v="sin impacto"/>
    <s v="Bajo"/>
    <n v="1"/>
    <s v="sin impacto"/>
    <n v="1"/>
    <x v="2"/>
    <x v="2"/>
    <s v="I2"/>
    <s v="D2"/>
  </r>
  <r>
    <m/>
    <x v="283"/>
    <s v="Documentos soporte del programa de prevención y protección contra caídas en alturas (formatos, soportes de inspección , capacitciones)"/>
    <x v="5"/>
    <s v="Salud y seguridad en el trabajo"/>
    <x v="0"/>
    <s v="SI"/>
    <s v="Archivo de consulta del área"/>
    <s v="SI"/>
    <s v="Computador profesional de SST"/>
    <s v="Salud y seguridad en el trabajo"/>
    <s v="Profesional SST - Calidad"/>
    <s v="SI"/>
    <x v="1"/>
    <s v="Salud y seguridad en el trabajo"/>
    <s v="124.160.5"/>
    <s v="ESPAÑOL"/>
    <s v="Excel pdf Word"/>
    <m/>
    <m/>
    <s v="Cada que se requiera"/>
    <s v="No se actualiza"/>
    <m/>
    <m/>
    <m/>
    <d v="2019-10-17T00:00:00"/>
    <m/>
    <s v="Bajo"/>
    <n v="1"/>
    <s v="sin impacto"/>
    <s v="Bajo"/>
    <n v="1"/>
    <s v="sin impacto"/>
    <s v="Bajo"/>
    <n v="1"/>
    <s v="sin impacto"/>
    <n v="1"/>
    <x v="2"/>
    <x v="2"/>
    <s v="I2"/>
    <s v="D2"/>
  </r>
  <r>
    <m/>
    <x v="284"/>
    <s v="Procedimiento donde se establecen perfiles y medidas de prevención contra caídas en actividades de trabajo en alturas, de acuerdo a la legislación"/>
    <x v="5"/>
    <s v="Salud y seguridad en el trabajo"/>
    <x v="0"/>
    <s v="SI"/>
    <s v="Archivo de consulta del área"/>
    <s v="SI"/>
    <s v="Computador profesional de SST"/>
    <s v="Salud y seguridad en el trabajo"/>
    <s v="Profesional SST - Calidad"/>
    <s v="NO"/>
    <x v="2"/>
    <s v="Salud y seguridad en el trabajo"/>
    <s v="No se ha generado"/>
    <s v="ESPAÑOL"/>
    <m/>
    <m/>
    <m/>
    <s v="Una vez"/>
    <s v="Cada que se requiera"/>
    <m/>
    <m/>
    <m/>
    <d v="2019-10-17T00:00:00"/>
    <m/>
    <s v="Bajo"/>
    <n v="1"/>
    <s v="sin impacto"/>
    <s v="Bajo"/>
    <n v="1"/>
    <s v="sin impacto"/>
    <s v="Bajo"/>
    <n v="1"/>
    <s v="sin impacto"/>
    <n v="1"/>
    <x v="2"/>
    <x v="2"/>
    <s v="I2"/>
    <s v="D2"/>
  </r>
  <r>
    <m/>
    <x v="285"/>
    <s v="incluyen soportes de mantenimiento a máquinas,  hoja de vida de equipos, soporte de inspecciones, capacitaciones"/>
    <x v="5"/>
    <s v="Salud y seguridad en el trabajo"/>
    <x v="0"/>
    <s v="SI"/>
    <s v="Archivo de consulta del área"/>
    <s v="SI"/>
    <s v="Computador profesional de SST"/>
    <s v="Salud y seguridad en el trabajo"/>
    <s v="Profesional SST - Calidad"/>
    <s v="SI"/>
    <x v="1"/>
    <s v="Salud y seguridad en el trabajo"/>
    <n v="124160"/>
    <s v="ESPAÑOL"/>
    <s v="Excel pdf Word"/>
    <m/>
    <m/>
    <s v="Cada que se requiera"/>
    <s v="No se actualiza"/>
    <m/>
    <m/>
    <m/>
    <d v="2019-10-17T00:00:00"/>
    <m/>
    <s v="Bajo"/>
    <n v="1"/>
    <s v="sin impacto"/>
    <s v="Bajo"/>
    <n v="1"/>
    <s v="sin impacto"/>
    <s v="Bajo"/>
    <n v="1"/>
    <s v="sin impacto"/>
    <n v="1"/>
    <x v="2"/>
    <x v="2"/>
    <s v="I2"/>
    <s v="D2"/>
  </r>
  <r>
    <m/>
    <x v="286"/>
    <s v="Procedimiento donde se establecen actividades para control de condiciones de trabajo y prevencion de accidentes laborales"/>
    <x v="5"/>
    <s v="Salud y seguridad en el trabajo"/>
    <x v="0"/>
    <s v="SI"/>
    <s v="Archivo de consulta del área"/>
    <s v="SI"/>
    <s v="Computador profesional de SST"/>
    <s v="Salud y seguridad en el trabajo"/>
    <s v="Profesional SST - Calidad"/>
    <s v="NO"/>
    <x v="2"/>
    <s v="Salud y seguridad en el trabajo"/>
    <s v="No se ha generado"/>
    <s v="ESPAÑOL"/>
    <m/>
    <m/>
    <m/>
    <s v="Una vez"/>
    <s v="Cada que se requiera"/>
    <m/>
    <m/>
    <m/>
    <d v="2019-10-17T00:00:00"/>
    <m/>
    <s v="Bajo"/>
    <n v="1"/>
    <s v="sin impacto"/>
    <s v="Bajo"/>
    <n v="1"/>
    <s v="sin impacto"/>
    <s v="Bajo"/>
    <n v="1"/>
    <s v="sin impacto"/>
    <n v="1"/>
    <x v="2"/>
    <x v="2"/>
    <s v="I2"/>
    <s v="D2"/>
  </r>
  <r>
    <m/>
    <x v="287"/>
    <s v="Documento técnico que muestra las aptitudes y capacidades necesarias, y riesgos expuestos para cada cargo en el Instituto, desde el punto de vista de la salud y seguridad en el trabajo"/>
    <x v="5"/>
    <s v="Salud y seguridad en el trabajo"/>
    <x v="0"/>
    <s v="NO"/>
    <s v="N/A"/>
    <s v="SI"/>
    <s v="Carpeta compartida del área"/>
    <s v="Salud y seguridad en el trabajo"/>
    <s v="Salud y seguridad en el trabajo"/>
    <s v="SI"/>
    <x v="1"/>
    <s v="Salud y seguridad en el trabajo"/>
    <n v="124160"/>
    <s v="ESPAÑOL"/>
    <s v="Excel"/>
    <m/>
    <m/>
    <s v="Una vez"/>
    <s v="anual"/>
    <m/>
    <m/>
    <m/>
    <d v="2019-10-17T00:00:00"/>
    <m/>
    <s v="Bajo"/>
    <n v="1"/>
    <s v="sin impacto"/>
    <s v="Bajo"/>
    <n v="1"/>
    <s v="sin impacto"/>
    <s v="Bajo"/>
    <n v="1"/>
    <s v="sin impacto"/>
    <n v="1"/>
    <x v="2"/>
    <x v="2"/>
    <s v="I2"/>
    <s v="D2"/>
  </r>
  <r>
    <m/>
    <x v="288"/>
    <s v="Resumen ejecutivo del global de condiciones de salud de los funcionarios"/>
    <x v="5"/>
    <s v="Salud y seguridad en el trabajo"/>
    <x v="0"/>
    <s v="NO"/>
    <s v="N/A"/>
    <s v="SI"/>
    <s v="Carpeta compartida del área"/>
    <s v="Salud y seguridad en el trabajo"/>
    <s v="Salud y seguridad en el trabajo"/>
    <s v="SI"/>
    <x v="1"/>
    <s v="Salud y seguridad en el trabajo"/>
    <s v="124.160.3"/>
    <s v="ESPAÑOL"/>
    <s v="PDF"/>
    <m/>
    <m/>
    <s v="Una vez"/>
    <s v="anual"/>
    <m/>
    <m/>
    <m/>
    <d v="2019-10-17T00:00:00"/>
    <m/>
    <s v="Bajo"/>
    <n v="1"/>
    <s v="sin impacto"/>
    <s v="Bajo"/>
    <n v="1"/>
    <s v="sin impacto"/>
    <s v="Bajo"/>
    <n v="1"/>
    <s v="sin impacto"/>
    <n v="1"/>
    <x v="2"/>
    <x v="2"/>
    <s v="I2"/>
    <s v="D2"/>
  </r>
  <r>
    <m/>
    <x v="289"/>
    <s v="procedimiento para realización de examenes ocupacionales de ingreso, periódicos y de egreso de los funcionarios del Instituto"/>
    <x v="5"/>
    <s v="Salud y seguridad en el trabajo"/>
    <x v="0"/>
    <s v="NO"/>
    <s v="N/A"/>
    <s v="SI"/>
    <s v="Computador profesional de SST"/>
    <s v="Salud y seguridad en el trabajo"/>
    <s v="Profesional SST - Calidad"/>
    <s v="NO"/>
    <x v="2"/>
    <s v="Salud y seguridad en el trabajo"/>
    <s v="No se ha generado"/>
    <s v="ESPAÑOL"/>
    <s v="PDF"/>
    <m/>
    <m/>
    <s v="Una vez"/>
    <s v="Cada que se requiera"/>
    <m/>
    <m/>
    <m/>
    <d v="2019-10-17T00:00:00"/>
    <m/>
    <s v="Bajo"/>
    <n v="1"/>
    <s v="sin impacto"/>
    <s v="Bajo"/>
    <n v="1"/>
    <s v="sin impacto"/>
    <s v="Bajo"/>
    <n v="1"/>
    <s v="sin impacto"/>
    <n v="1"/>
    <x v="2"/>
    <x v="2"/>
    <s v="I2"/>
    <s v="D2"/>
  </r>
  <r>
    <m/>
    <x v="290"/>
    <s v="Archivo de reportes individuales de salud ocupacional de los empleados"/>
    <x v="5"/>
    <s v="Salud y seguridad en el trabajo"/>
    <x v="0"/>
    <s v="NO"/>
    <s v="N/A"/>
    <s v="SI"/>
    <s v="Computador profesional de SST"/>
    <s v="Salud y seguridad en el trabajo"/>
    <s v="Profesional SST - Calidad"/>
    <s v="SI"/>
    <x v="3"/>
    <s v="Salud y seguridad en el trabajo"/>
    <s v="No se ha generado"/>
    <s v="ESPAÑOL"/>
    <s v="PDF"/>
    <m/>
    <m/>
    <s v="Una vez"/>
    <s v="Cada que se requiera"/>
    <m/>
    <m/>
    <m/>
    <d v="2019-10-17T00:00:00"/>
    <m/>
    <s v="Alto"/>
    <n v="3"/>
    <s v="Detalle de situación de salud de funcionarios"/>
    <s v="Bajo"/>
    <n v="1"/>
    <s v="sin impacto"/>
    <s v="Bajo"/>
    <n v="1"/>
    <s v="sin impacto"/>
    <n v="3"/>
    <x v="0"/>
    <x v="0"/>
    <s v="I2"/>
    <s v="D2"/>
  </r>
  <r>
    <m/>
    <x v="291"/>
    <s v="En el proceso de capacitación en el SST, se informa a funcionarios riesgos laborales a los que están expuestos, después de lo cual firman la notificación de riesgos"/>
    <x v="5"/>
    <s v="Salud y seguridad en el trabajo"/>
    <x v="0"/>
    <s v="SI"/>
    <s v="Archivo de consulta del área"/>
    <s v="SI"/>
    <s v="Computador profesional de SST"/>
    <s v="Salud y seguridad en el trabajo"/>
    <s v="Profesional SST - Calidad"/>
    <s v="SI"/>
    <x v="1"/>
    <s v="Salud y seguridad en el trabajo"/>
    <s v="No se ha generado"/>
    <s v="ESPAÑOL"/>
    <s v="PDF"/>
    <m/>
    <m/>
    <s v="Cada que se requiera"/>
    <s v="No se actualiza"/>
    <m/>
    <m/>
    <m/>
    <d v="2019-10-17T00:00:00"/>
    <m/>
    <s v="Bajo"/>
    <n v="1"/>
    <s v="sin impacto"/>
    <s v="Bajo"/>
    <n v="1"/>
    <s v="sin impacto"/>
    <s v="Bajo"/>
    <n v="1"/>
    <s v="sin impacto"/>
    <n v="1"/>
    <x v="2"/>
    <x v="2"/>
    <s v="I2"/>
    <s v="D2"/>
  </r>
  <r>
    <m/>
    <x v="292"/>
    <s v="Archivo de seguimiento a casos de funcionarios diagnosticados como enfermedad laboral."/>
    <x v="5"/>
    <s v="Salud y seguridad en el trabajo"/>
    <x v="0"/>
    <s v="SI"/>
    <s v="Archivo de consulta del área"/>
    <s v="SI"/>
    <s v="Computador profesional de SST"/>
    <s v="Salud y seguridad en el trabajo"/>
    <s v="Profesional SST - Calidad"/>
    <s v="SI"/>
    <x v="3"/>
    <s v="Salud y seguridad en el trabajo"/>
    <s v="No se ha generado"/>
    <s v="ESPAÑOL"/>
    <m/>
    <m/>
    <m/>
    <s v="Cada que se requiera"/>
    <s v="No se actualiza"/>
    <m/>
    <m/>
    <m/>
    <d v="2019-10-17T00:00:00"/>
    <m/>
    <s v="Alto"/>
    <n v="3"/>
    <s v="Detalle de situación de salud de funcionarios"/>
    <s v="Bajo"/>
    <n v="1"/>
    <s v="sin impacto"/>
    <s v="Bajo"/>
    <n v="1"/>
    <s v="sin impacto"/>
    <n v="3"/>
    <x v="0"/>
    <x v="0"/>
    <s v="I2"/>
    <s v="D2"/>
  </r>
  <r>
    <m/>
    <x v="293"/>
    <s v="Elementos de protección personal. Matriz, elementos, Fichas técnicas, formatos de entrega e inspección"/>
    <x v="5"/>
    <s v="Salud y seguridad en el trabajo"/>
    <x v="0"/>
    <s v="SI"/>
    <s v="Archivo de consulta del área"/>
    <s v="SI"/>
    <s v="Computador profesional de SST"/>
    <s v="Salud y seguridad en el trabajo"/>
    <s v="Profesional SST - Calidad"/>
    <s v="NO"/>
    <x v="2"/>
    <s v="Salud y seguridad en el trabajo"/>
    <s v="No se ha generado"/>
    <s v="ESPAÑOL"/>
    <s v="Excel"/>
    <m/>
    <m/>
    <s v="Una vez"/>
    <s v="Cada que se requiera"/>
    <m/>
    <m/>
    <m/>
    <d v="2019-10-17T00:00:00"/>
    <m/>
    <s v="Bajo"/>
    <n v="1"/>
    <s v="sin impacto"/>
    <s v="Bajo"/>
    <n v="1"/>
    <s v="sin impacto"/>
    <s v="Bajo"/>
    <n v="1"/>
    <s v="sin impacto"/>
    <n v="1"/>
    <x v="2"/>
    <x v="2"/>
    <s v="I2"/>
    <s v="D2"/>
  </r>
  <r>
    <m/>
    <x v="294"/>
    <s v="Procedimientos y revisiones de seguridad y salud en el trabajo realizadas."/>
    <x v="5"/>
    <s v="Salud y seguridad en el trabajo"/>
    <x v="0"/>
    <s v="SI"/>
    <s v="Archivo de consulta del área"/>
    <s v="SI"/>
    <s v="Computador profesional de SST"/>
    <s v="Salud y seguridad en el trabajo"/>
    <s v="Profesional SST - Calidad"/>
    <s v="SI"/>
    <x v="1"/>
    <s v="Salud y seguridad en el trabajo"/>
    <s v="No se ha generado"/>
    <s v="ESPAÑOL"/>
    <s v="PDF"/>
    <m/>
    <m/>
    <s v="Cada que se requiera"/>
    <s v="Cada que se requiera"/>
    <m/>
    <m/>
    <m/>
    <d v="2019-10-17T00:00:00"/>
    <m/>
    <s v="Bajo"/>
    <n v="1"/>
    <s v="sin impacto"/>
    <s v="Bajo"/>
    <n v="1"/>
    <s v="sin impacto"/>
    <s v="Bajo"/>
    <n v="1"/>
    <s v="sin impacto"/>
    <n v="1"/>
    <x v="2"/>
    <x v="2"/>
    <s v="I2"/>
    <s v="D2"/>
  </r>
  <r>
    <m/>
    <x v="295"/>
    <s v="Informes presentados por la ARL, donde se muestran las condiciones físicas del entorno de trabajo"/>
    <x v="5"/>
    <s v="Salud y seguridad en el trabajo"/>
    <x v="0"/>
    <s v="NO"/>
    <s v="N/A"/>
    <s v="SI"/>
    <s v="Computador profesional de SST"/>
    <s v="Salud y seguridad en el trabajo"/>
    <s v="Profesional SST - Calidad"/>
    <s v="NO"/>
    <x v="2"/>
    <s v="Salud y seguridad en el trabajo"/>
    <s v="No se ha generado"/>
    <s v="ESPAÑOL"/>
    <s v="PDF"/>
    <m/>
    <m/>
    <s v="Una vez"/>
    <s v="Cada que se requiera"/>
    <m/>
    <m/>
    <m/>
    <d v="2019-10-17T00:00:00"/>
    <m/>
    <s v="Bajo"/>
    <n v="1"/>
    <s v="sin impacto"/>
    <s v="Bajo"/>
    <n v="1"/>
    <s v="sin impacto"/>
    <s v="Bajo"/>
    <n v="1"/>
    <s v="sin impacto"/>
    <n v="1"/>
    <x v="2"/>
    <x v="2"/>
    <s v="I2"/>
    <s v="D2"/>
  </r>
  <r>
    <m/>
    <x v="296"/>
    <s v="Procedimientos sobre manipulación, almacenamiento , inventario, y etiquetado de sustancias químicas"/>
    <x v="5"/>
    <s v="Salud y seguridad en el trabajo"/>
    <x v="0"/>
    <s v="NO"/>
    <s v="N/A"/>
    <s v="SI"/>
    <s v="Computador profesional de SST"/>
    <s v="Salud y seguridad en el trabajo"/>
    <s v="Profesional SST - Calidad"/>
    <s v="NO"/>
    <x v="2"/>
    <s v="Salud y seguridad en el trabajo"/>
    <s v="No se ha generado"/>
    <s v="ESPAÑOL"/>
    <s v="Excel pdf Word"/>
    <m/>
    <m/>
    <s v="Una vez"/>
    <s v="Cada que se requiera"/>
    <m/>
    <m/>
    <m/>
    <d v="2019-10-17T00:00:00"/>
    <m/>
    <s v="Bajo"/>
    <n v="1"/>
    <s v="sin impacto"/>
    <s v="Bajo"/>
    <n v="1"/>
    <s v="sin impacto"/>
    <s v="Bajo"/>
    <n v="1"/>
    <s v="sin impacto"/>
    <n v="1"/>
    <x v="2"/>
    <x v="2"/>
    <s v="I2"/>
    <s v="D2"/>
  </r>
  <r>
    <m/>
    <x v="297"/>
    <s v="Políticas de seguridad vial, con prácticas de prevención de riesgos viales"/>
    <x v="5"/>
    <s v="Salud y seguridad en el trabajo"/>
    <x v="0"/>
    <s v="SI"/>
    <s v="Archivo de consulta del área"/>
    <s v="SI"/>
    <s v="Computador profesional de SST"/>
    <s v="Salud y seguridad en el trabajo"/>
    <s v="Profesional SST - Calidad"/>
    <s v="NO"/>
    <x v="2"/>
    <s v="Salud y seguridad en el trabajo"/>
    <s v="No se ha generado"/>
    <s v="ESPAÑOL"/>
    <s v="Excel pdf Word"/>
    <m/>
    <m/>
    <s v="Una vez"/>
    <s v="Cada que se requiera"/>
    <m/>
    <m/>
    <m/>
    <d v="2019-10-17T00:00:00"/>
    <m/>
    <s v="Bajo"/>
    <n v="1"/>
    <s v="sin impacto"/>
    <s v="Bajo"/>
    <n v="1"/>
    <s v="sin impacto"/>
    <s v="Bajo"/>
    <n v="1"/>
    <s v="sin impacto"/>
    <n v="1"/>
    <x v="2"/>
    <x v="2"/>
    <s v="I2"/>
    <s v="D2"/>
  </r>
  <r>
    <m/>
    <x v="298"/>
    <s v="Documento en el que se establencen los procedimientos de reconocimiento evaluación y control de los factores ambientales del lugar de trabajo que pueden originar afectaciones a la salud de los funcionarios"/>
    <x v="5"/>
    <s v="Salud y seguridad en el trabajo"/>
    <x v="0"/>
    <s v="SI"/>
    <s v="Archivo de consulta del área"/>
    <s v="SI"/>
    <s v="Computador profesional de SST"/>
    <s v="Salud y seguridad en el trabajo"/>
    <s v="Profesional SST - Calidad"/>
    <s v="NO"/>
    <x v="2"/>
    <s v="Salud y seguridad en el trabajo"/>
    <s v="No se ha generado"/>
    <s v="ESPAÑOL"/>
    <s v="PDF"/>
    <m/>
    <m/>
    <s v="Una vez"/>
    <s v="Cada que se requiera"/>
    <m/>
    <m/>
    <m/>
    <d v="2019-10-17T00:00:00"/>
    <m/>
    <s v="Bajo"/>
    <n v="1"/>
    <s v="sin impacto"/>
    <s v="Bajo"/>
    <n v="1"/>
    <s v="sin impacto"/>
    <s v="Bajo"/>
    <n v="1"/>
    <s v="sin impacto"/>
    <n v="1"/>
    <x v="2"/>
    <x v="2"/>
    <s v="I2"/>
    <s v="D2"/>
  </r>
  <r>
    <m/>
    <x v="299"/>
    <s v="Indicadores de gestión del área de acuerdo a l cumplimiento de los planes de trabajo establecidos"/>
    <x v="5"/>
    <s v="Salud y seguridad en el trabajo"/>
    <x v="0"/>
    <s v="NO"/>
    <s v="N/A"/>
    <s v="SI"/>
    <s v="Computador profesional de SST"/>
    <s v="Salud y seguridad en el trabajo"/>
    <s v="Profesional SST - Calidad"/>
    <s v="NO"/>
    <x v="2"/>
    <s v="Salud y seguridad en el trabajo"/>
    <s v="No se ha generado"/>
    <s v="ESPAÑOL"/>
    <s v="Excel"/>
    <m/>
    <m/>
    <s v="Anual"/>
    <s v="Cada que se requiera"/>
    <m/>
    <m/>
    <m/>
    <d v="2019-10-17T00:00:00"/>
    <m/>
    <s v="Bajo"/>
    <n v="1"/>
    <s v="sin impacto"/>
    <s v="Bajo"/>
    <n v="1"/>
    <s v="sin impacto"/>
    <s v="Bajo"/>
    <n v="1"/>
    <s v="sin impacto"/>
    <n v="1"/>
    <x v="2"/>
    <x v="2"/>
    <s v="I2"/>
    <s v="D2"/>
  </r>
  <r>
    <m/>
    <x v="300"/>
    <s v="Soportes de auditorias realizadas a los procesos del área de seguridad y salud en el trabajo"/>
    <x v="5"/>
    <s v="Salud y seguridad en el trabajo"/>
    <x v="0"/>
    <s v="NO"/>
    <s v="N/A"/>
    <s v="SI"/>
    <s v="Computador profesional de SST"/>
    <s v="Salud y seguridad en el trabajo"/>
    <s v="Profesional SST - Calidad"/>
    <s v="NO"/>
    <x v="2"/>
    <s v="Salud y seguridad en el trabajo"/>
    <s v="No se ha generado"/>
    <s v="ESPAÑOL"/>
    <s v="Excel pdf Word"/>
    <m/>
    <m/>
    <s v="Cada que se requiera"/>
    <s v="No se actualiza"/>
    <m/>
    <m/>
    <m/>
    <d v="2019-10-17T00:00:00"/>
    <m/>
    <s v="Bajo"/>
    <n v="1"/>
    <s v="sin impacto"/>
    <s v="Bajo"/>
    <n v="1"/>
    <s v="sin impacto"/>
    <s v="Bajo"/>
    <n v="1"/>
    <s v="sin impacto"/>
    <n v="1"/>
    <x v="2"/>
    <x v="2"/>
    <s v="I2"/>
    <s v="D2"/>
  </r>
  <r>
    <m/>
    <x v="301"/>
    <s v="Soportes de la revisión completa del Sistema de Gestión de SST, al menos una vez al año, realizado por la alta dirección"/>
    <x v="5"/>
    <s v="Salud y seguridad en el trabajo"/>
    <x v="0"/>
    <s v="NO"/>
    <s v="N/A"/>
    <s v="SI"/>
    <s v="Computador profesional de SST"/>
    <s v="Salud y seguridad en el trabajo"/>
    <s v="Profesional SST - Calidad"/>
    <s v="NO"/>
    <x v="2"/>
    <s v="Salud y seguridad en el trabajo"/>
    <s v="No se ha generado"/>
    <s v="ESPAÑOL"/>
    <s v="Excel pdf Word"/>
    <m/>
    <m/>
    <s v="Anual"/>
    <s v="Cada que se requiera"/>
    <m/>
    <m/>
    <m/>
    <d v="2019-10-17T00:00:00"/>
    <m/>
    <s v="Bajo"/>
    <n v="1"/>
    <s v="sin impacto"/>
    <s v="Bajo"/>
    <n v="1"/>
    <s v="sin impacto"/>
    <s v="Bajo"/>
    <n v="1"/>
    <s v="sin impacto"/>
    <n v="1"/>
    <x v="2"/>
    <x v="2"/>
    <s v="I2"/>
    <s v="D2"/>
  </r>
  <r>
    <m/>
    <x v="302"/>
    <s v="Documento de metodología para el tratamiento de acciones correctivas, preventivas y de mejora derivadas de no conformidades detectadas"/>
    <x v="5"/>
    <s v="Salud y seguridad en el trabajo"/>
    <x v="0"/>
    <s v="SI"/>
    <s v="Archivo de consulta del área"/>
    <s v="SI"/>
    <s v="Computador profesional de SST"/>
    <s v="Salud y seguridad en el trabajo"/>
    <s v="Profesional SST - Calidad"/>
    <s v="NO"/>
    <x v="2"/>
    <s v="Salud y seguridad en el trabajo"/>
    <s v="No se ha generado"/>
    <s v="ESPAÑOL"/>
    <s v="PDF"/>
    <m/>
    <m/>
    <s v="Anual"/>
    <s v="Cada que se requiera"/>
    <m/>
    <m/>
    <m/>
    <d v="2019-10-17T00:00:00"/>
    <m/>
    <s v="Bajo"/>
    <n v="1"/>
    <s v="sin impacto"/>
    <s v="Bajo"/>
    <n v="1"/>
    <s v="sin impacto"/>
    <s v="Bajo"/>
    <n v="1"/>
    <s v="sin impacto"/>
    <n v="1"/>
    <x v="2"/>
    <x v="2"/>
    <s v="I2"/>
    <s v="D2"/>
  </r>
  <r>
    <m/>
    <x v="303"/>
    <s v="Checklist de controles solicitados en la resolución 1111 de 2017 para determinar el estado del sistema de gestión de SST"/>
    <x v="5"/>
    <s v="Salud y seguridad en el trabajo"/>
    <x v="0"/>
    <s v="NO"/>
    <s v="N/A"/>
    <s v="SI"/>
    <s v="Computador profesional de SST"/>
    <s v="Salud y seguridad en el trabajo"/>
    <s v="Profesional SST - Calidad"/>
    <s v="NO"/>
    <x v="2"/>
    <s v="Salud y seguridad en el trabajo"/>
    <s v="No se ha generado"/>
    <s v="ESPAÑOL"/>
    <s v="PDF"/>
    <m/>
    <m/>
    <s v="Anual"/>
    <s v="Cada que se requiera"/>
    <m/>
    <m/>
    <m/>
    <d v="2019-10-17T00:00:00"/>
    <m/>
    <s v="Bajo"/>
    <n v="1"/>
    <s v="sin impacto"/>
    <s v="Bajo"/>
    <n v="1"/>
    <s v="sin impacto"/>
    <s v="Bajo"/>
    <n v="1"/>
    <s v="sin impacto"/>
    <n v="1"/>
    <x v="2"/>
    <x v="2"/>
    <s v="I2"/>
    <s v="D2"/>
  </r>
  <r>
    <m/>
    <x v="304"/>
    <s v="Soportes de registro del cambio de infraestructura o condiciones laborales."/>
    <x v="5"/>
    <s v="Salud y seguridad en el trabajo"/>
    <x v="0"/>
    <s v="NO"/>
    <s v="N/A"/>
    <s v="SI"/>
    <s v="Computador profesional de SST"/>
    <s v="Salud y seguridad en el trabajo"/>
    <s v="Profesional SST - Calidad"/>
    <s v="NO"/>
    <x v="2"/>
    <s v="Salud y seguridad en el trabajo"/>
    <s v="No se ha generado"/>
    <s v="ESPAÑOL"/>
    <s v="Excel pdf Word"/>
    <m/>
    <m/>
    <s v="Cada que se requiera"/>
    <s v="No se actualiza"/>
    <m/>
    <m/>
    <m/>
    <d v="2019-10-17T00:00:00"/>
    <m/>
    <s v="Bajo"/>
    <n v="1"/>
    <s v="sin impacto"/>
    <s v="Bajo"/>
    <n v="1"/>
    <s v="sin impacto"/>
    <s v="Bajo"/>
    <n v="1"/>
    <s v="sin impacto"/>
    <n v="1"/>
    <x v="2"/>
    <x v="2"/>
    <s v="I2"/>
    <s v="D2"/>
  </r>
  <r>
    <m/>
    <x v="305"/>
    <s v="Procedimiento para identificación de peligros y control de riesgos relacionados con la seguridad y salud en el trabajo"/>
    <x v="5"/>
    <s v="Salud y seguridad en el trabajo"/>
    <x v="0"/>
    <s v="NO"/>
    <s v="N/A"/>
    <s v="SI"/>
    <s v="Computador profesional de SST"/>
    <s v="Salud y seguridad en el trabajo"/>
    <s v="Profesional SST - Calidad"/>
    <s v="NO"/>
    <x v="2"/>
    <s v="Salud y seguridad en el trabajo"/>
    <s v="No se ha generado"/>
    <s v="ESPAÑOL"/>
    <s v="PDF"/>
    <m/>
    <m/>
    <s v="Una vez"/>
    <s v="Cada que se requiera"/>
    <m/>
    <m/>
    <m/>
    <d v="2019-10-17T00:00:00"/>
    <m/>
    <s v="Bajo"/>
    <n v="1"/>
    <s v="sin impacto"/>
    <s v="Bajo"/>
    <n v="1"/>
    <s v="sin impacto"/>
    <s v="Bajo"/>
    <n v="1"/>
    <s v="sin impacto"/>
    <n v="1"/>
    <x v="2"/>
    <x v="2"/>
    <s v="I2"/>
    <s v="D2"/>
  </r>
  <r>
    <m/>
    <x v="306"/>
    <s v="Formato enviado para reporte de accidentes a ARL"/>
    <x v="5"/>
    <s v="Salud y seguridad en el trabajo"/>
    <x v="0"/>
    <s v="NO"/>
    <s v="N/A"/>
    <s v="SI"/>
    <s v="Computador de la dirección de talento humano"/>
    <s v="Salud y seguridad en el trabajo"/>
    <s v="Profesional SST - Calidad"/>
    <s v="NO"/>
    <x v="2"/>
    <s v="Salud y seguridad en el trabajo"/>
    <s v="No se ha generado"/>
    <s v="ESPAÑOL"/>
    <s v="No aplica"/>
    <m/>
    <m/>
    <m/>
    <m/>
    <m/>
    <m/>
    <m/>
    <d v="2019-10-17T00:00:00"/>
    <m/>
    <s v="Bajo"/>
    <n v="1"/>
    <s v="sin impacto"/>
    <s v="Bajo"/>
    <n v="1"/>
    <s v="sin impacto"/>
    <s v="Bajo"/>
    <n v="1"/>
    <s v="sin impacto"/>
    <n v="1"/>
    <x v="2"/>
    <x v="2"/>
    <s v="I2"/>
    <s v="D2"/>
  </r>
  <r>
    <m/>
    <x v="307"/>
    <s v="Oficios del área"/>
    <x v="5"/>
    <s v="Salud y seguridad en el trabajo"/>
    <x v="0"/>
    <s v="NO"/>
    <s v="N/A"/>
    <s v="SI"/>
    <s v="Computador de la dirección de talento humano"/>
    <s v="Salud y seguridad en el trabajo"/>
    <s v="Profesional SST - Calidad"/>
    <s v="NO"/>
    <x v="2"/>
    <s v="Salud y seguridad en el trabajo"/>
    <s v="No se ha generado"/>
    <s v="ESPAÑOL"/>
    <s v="No aplica"/>
    <m/>
    <m/>
    <m/>
    <m/>
    <m/>
    <m/>
    <m/>
    <d v="2019-10-17T00:00:00"/>
    <m/>
    <s v="Bajo"/>
    <n v="1"/>
    <s v="sin impacto"/>
    <s v="Bajo"/>
    <n v="1"/>
    <s v="sin impacto"/>
    <s v="Bajo"/>
    <n v="1"/>
    <s v="sin impacto"/>
    <n v="1"/>
    <x v="2"/>
    <x v="2"/>
    <s v="I2"/>
    <s v="D2"/>
  </r>
  <r>
    <m/>
    <x v="159"/>
    <s v="Sistema de información para reporte de seguimiento a la gestión"/>
    <x v="5"/>
    <s v="Salud y seguridad en el trabajo"/>
    <x v="1"/>
    <s v="NO"/>
    <s v="N/A"/>
    <s v="SI"/>
    <s v="Sistema de Información Suit Visión empresarial"/>
    <s v="Salud y seguridad en el trabajo"/>
    <s v="Profesional SST - Calidad"/>
    <s v="NO"/>
    <x v="2"/>
    <s v="Salud y seguridad en el trabajo"/>
    <s v="N/A"/>
    <s v="ESPAÑOL"/>
    <s v="N/A"/>
    <s v="N/A"/>
    <s v="N/A"/>
    <s v="N/A"/>
    <s v="N/A"/>
    <s v="N/A"/>
    <s v="N/A"/>
    <s v="N/A"/>
    <d v="2019-10-17T00:00:00"/>
    <s v="N/A"/>
    <s v="Bajo"/>
    <n v="1"/>
    <s v="sin impacto"/>
    <s v="Bajo"/>
    <n v="1"/>
    <s v="sin impacto"/>
    <s v="Bajo"/>
    <n v="1"/>
    <s v="sin impacto"/>
    <n v="1"/>
    <x v="2"/>
    <x v="2"/>
    <s v="I2"/>
    <s v="D2"/>
  </r>
  <r>
    <m/>
    <x v="308"/>
    <s v="Plan realizado cuatrienalmente donde se plantean los objetivos estratégicos de todos los procesos de la entidad,  discriminados en tiempo y recursos"/>
    <x v="6"/>
    <s v="Planeación - Sistema de Gestión de Calidad"/>
    <x v="0"/>
    <s v="SI"/>
    <s v="Archivo de consulta del área"/>
    <s v="NO"/>
    <s v="N/A"/>
    <s v="Planeación - Sistema de Gestión de Calidad"/>
    <s v="Asesor de planeación"/>
    <s v="NO"/>
    <x v="2"/>
    <s v="Planeación - Sistema de Gestión de Calidad"/>
    <s v="102.230.20"/>
    <s v="ESPAÑOL"/>
    <s v="PDF"/>
    <m/>
    <s v="Página web del ICFE"/>
    <s v="Cuatrienal"/>
    <s v="No se actualiza"/>
    <m/>
    <m/>
    <m/>
    <d v="2019-10-17T00:00:00"/>
    <m/>
    <s v="Bajo"/>
    <n v="1"/>
    <s v="sin impacto"/>
    <s v="Bajo"/>
    <n v="1"/>
    <s v="sin impacto"/>
    <s v="Bajo"/>
    <n v="1"/>
    <s v="sin impacto"/>
    <n v="1"/>
    <x v="2"/>
    <x v="2"/>
    <s v="I2"/>
    <s v="D2"/>
  </r>
  <r>
    <m/>
    <x v="309"/>
    <s v="Se describen las actividades a cumplir por todas las áreas para cumplir con objetivos estratégicos. Es medible trimestralmente "/>
    <x v="6"/>
    <s v="Planeación - Sistema de Gestión de Calidad"/>
    <x v="0"/>
    <s v="NO"/>
    <s v="N/A"/>
    <s v="SI"/>
    <s v="Carpeta compartida del área"/>
    <s v="Planeación - Sistema de Gestión de Calidad"/>
    <s v="Asesor de planeación"/>
    <s v="NO"/>
    <x v="2"/>
    <s v="Planeación - Sistema de Gestión de Calidad"/>
    <s v="102.230.5"/>
    <s v="ESPAÑOL"/>
    <s v="PDF"/>
    <m/>
    <s v="Página web del ICFE"/>
    <s v="Anual"/>
    <s v="No se actualiza"/>
    <m/>
    <m/>
    <m/>
    <d v="2019-10-17T00:00:00"/>
    <m/>
    <s v="Bajo"/>
    <n v="1"/>
    <s v="sin impacto"/>
    <s v="Medio"/>
    <n v="2"/>
    <s v="La manipulación del plan y la publicación con datos erróneos produce sanciones disciplinarias"/>
    <s v="Bajo"/>
    <n v="1"/>
    <s v="sin impacto"/>
    <n v="2"/>
    <x v="1"/>
    <x v="2"/>
    <s v="I1"/>
    <s v="D2"/>
  </r>
  <r>
    <m/>
    <x v="310"/>
    <s v="Solicitud de presupuesto a gastar en la siguiente vigencia. Se recibe oficio de todas las dependencias"/>
    <x v="6"/>
    <s v="Planeación - Sistema de Gestión de Calidad"/>
    <x v="0"/>
    <s v="SI"/>
    <s v="Archivo de consulta del área"/>
    <s v="SI"/>
    <s v="Computador del jefe de planeación y técnico planeación"/>
    <s v="Planeación - Sistema de Gestión de Calidad"/>
    <s v="Asesor de planeación"/>
    <s v="NO"/>
    <x v="2"/>
    <s v="Planeación - Sistema de Gestión de Calidad"/>
    <s v="102.25"/>
    <s v="ESPAÑOL"/>
    <s v="PDF"/>
    <m/>
    <m/>
    <s v="Anual"/>
    <s v="No se actualiza"/>
    <m/>
    <m/>
    <m/>
    <d v="2019-10-17T00:00:00"/>
    <m/>
    <s v="Bajo"/>
    <n v="1"/>
    <s v="sin impacto"/>
    <s v="Bajo"/>
    <n v="1"/>
    <s v="sin impacto"/>
    <s v="Bajo"/>
    <n v="1"/>
    <s v="sin impacto"/>
    <n v="1"/>
    <x v="2"/>
    <x v="2"/>
    <s v="I2"/>
    <s v="D2"/>
  </r>
  <r>
    <m/>
    <x v="311"/>
    <s v="Se determina en que tiempos y presupuesto se debe realizar compras para las dependencias"/>
    <x v="6"/>
    <s v="Planeación - Sistema de Gestión de Calidad"/>
    <x v="0"/>
    <s v="SI"/>
    <s v="Archivo de consulta del área"/>
    <s v="SI"/>
    <s v="Computador del jefe de planeación y técnico planeación - SECOP y carpeta compartida del área"/>
    <s v="Planeación - Sistema de Gestión de Calidad"/>
    <s v="Asesor de planeación"/>
    <s v="NO"/>
    <x v="2"/>
    <s v="Planeación - Sistema de Gestión de Calidad"/>
    <s v="102.230.6"/>
    <s v="ESPAÑOL"/>
    <s v="PDF"/>
    <m/>
    <m/>
    <s v="Anual"/>
    <s v="No se actualiza"/>
    <m/>
    <m/>
    <m/>
    <d v="2019-10-17T00:00:00"/>
    <m/>
    <s v="Bajo"/>
    <n v="1"/>
    <s v="sin impacto"/>
    <s v="Medio"/>
    <n v="2"/>
    <s v="La manipulación del plan y la publicación con datos erróneos produce sanciones disciplinarias"/>
    <s v="Bajo"/>
    <n v="1"/>
    <s v="sin impacto"/>
    <n v="2"/>
    <x v="1"/>
    <x v="2"/>
    <s v="I1"/>
    <s v="D2"/>
  </r>
  <r>
    <m/>
    <x v="312"/>
    <s v="Riesgos de gestión de la Entidad, se realizan entrevistas con todas las dependencias para tomar decisiones sobre los riesgos"/>
    <x v="6"/>
    <s v="Planeación - Sistema de Gestión de Calidad"/>
    <x v="0"/>
    <s v="NO"/>
    <s v="N/A"/>
    <s v="SI"/>
    <s v="Carpeta compartida del área"/>
    <s v="Planeación - Sistema de Gestión de Calidad"/>
    <s v="Asesor de planeación/Contratista de calidad"/>
    <s v="NO"/>
    <x v="2"/>
    <s v="Planeación - Sistema de Gestión de Calidad"/>
    <n v="102"/>
    <s v="ESPAÑOL"/>
    <s v="PDF"/>
    <m/>
    <m/>
    <s v="Una vez"/>
    <s v="Cada que se requiera"/>
    <m/>
    <m/>
    <m/>
    <d v="2019-10-17T00:00:00"/>
    <m/>
    <s v="Bajo"/>
    <n v="1"/>
    <s v="sin impacto"/>
    <s v="Bajo"/>
    <n v="1"/>
    <s v="sin impacto"/>
    <s v="Bajo"/>
    <n v="1"/>
    <s v="sin impacto"/>
    <n v="1"/>
    <x v="2"/>
    <x v="2"/>
    <s v="I2"/>
    <s v="D2"/>
  </r>
  <r>
    <m/>
    <x v="313"/>
    <s v="Consolidado de los informes de gestión de la Entidad"/>
    <x v="6"/>
    <s v="Planeación - Sistema de Gestión de Calidad"/>
    <x v="0"/>
    <s v="SI"/>
    <s v="Archivo de consulta del área"/>
    <s v="SI"/>
    <s v="Pagina web del ICFE y computadores del área"/>
    <s v="Planeación - Sistema de Gestión de Calidad"/>
    <s v="Asesor de planeación"/>
    <s v="NO"/>
    <x v="2"/>
    <s v="Planeación - Sistema de Gestión de Calidad"/>
    <s v="102.150.15"/>
    <s v="ESPAÑOL"/>
    <s v="PDF"/>
    <m/>
    <m/>
    <s v="Trimestral"/>
    <s v="No se actualiza"/>
    <m/>
    <m/>
    <m/>
    <d v="2019-10-17T00:00:00"/>
    <m/>
    <s v="Bajo"/>
    <n v="1"/>
    <s v="sin impacto"/>
    <s v="Bajo"/>
    <n v="1"/>
    <s v="sin impacto"/>
    <s v="Bajo"/>
    <n v="1"/>
    <s v="sin impacto"/>
    <n v="1"/>
    <x v="2"/>
    <x v="2"/>
    <s v="I2"/>
    <s v="D2"/>
  </r>
  <r>
    <m/>
    <x v="314"/>
    <s v="Se realizan : trimestral para seguimiento contractual, se realiza una presentación de resultados anual"/>
    <x v="6"/>
    <s v="Planeación - Sistema de Gestión de Calidad"/>
    <x v="0"/>
    <s v="NO"/>
    <s v="N/A"/>
    <s v="SI"/>
    <s v="Computador del asesor de planeación"/>
    <s v="Planeación - Sistema de Gestión de Calidad"/>
    <s v="Asesor de planeación"/>
    <s v="NO"/>
    <x v="2"/>
    <s v="Planeación - Sistema de Gestión de Calidad"/>
    <n v="102"/>
    <s v="ESPAÑOL"/>
    <s v="PDF"/>
    <m/>
    <m/>
    <s v="Anual"/>
    <s v="No se actualiza"/>
    <m/>
    <m/>
    <m/>
    <d v="2019-10-17T00:00:00"/>
    <m/>
    <s v="Bajo"/>
    <n v="1"/>
    <s v="sin impacto"/>
    <s v="Medio"/>
    <n v="2"/>
    <s v="La manipulación del plan y la publicación con datos erróneos produce sanciones disciplinarias"/>
    <s v="Bajo"/>
    <n v="1"/>
    <s v="sin impacto"/>
    <n v="2"/>
    <x v="1"/>
    <x v="2"/>
    <s v="I1"/>
    <s v="D2"/>
  </r>
  <r>
    <m/>
    <x v="315"/>
    <s v="Actividades que se realizan para dar cumplimiento  al sistema de gestión de la calidad - Formulación , implementación y seguimiento de los requisitos de la norma"/>
    <x v="6"/>
    <s v="Planeación - Sistema de Gestión de Calidad"/>
    <x v="0"/>
    <s v="NO"/>
    <s v="N/A"/>
    <s v="SI"/>
    <s v="Carpeta compartida del área"/>
    <s v="Planeación - Sistema de Gestión de Calidad"/>
    <s v="Asesor de planeación/Contratista de calidad"/>
    <s v="NO"/>
    <x v="2"/>
    <s v="Planeación - Sistema de Gestión de Calidad"/>
    <n v="102"/>
    <s v="ESPAÑOL"/>
    <s v="PDF"/>
    <m/>
    <m/>
    <s v="Una vez"/>
    <s v="Cada que se requiera"/>
    <m/>
    <m/>
    <m/>
    <d v="2019-10-17T00:00:00"/>
    <m/>
    <s v="Medio"/>
    <n v="2"/>
    <s v="La divulgación no autorizada causa impacto reputacional a la entidad"/>
    <s v="Bajo"/>
    <n v="1"/>
    <s v="sin impacto"/>
    <s v="Bajo"/>
    <n v="1"/>
    <s v="sin impacto"/>
    <n v="2"/>
    <x v="1"/>
    <x v="1"/>
    <s v="I2"/>
    <s v="D2"/>
  </r>
  <r>
    <m/>
    <x v="316"/>
    <s v="Documento que rige los parámetros de la planeación estratégica del instituto"/>
    <x v="6"/>
    <s v="Planeación - Sistema de Gestión de Calidad"/>
    <x v="0"/>
    <s v="NO"/>
    <s v="N/A"/>
    <s v="SI"/>
    <s v="Carpeta compartida del área"/>
    <s v="Planeación - Sistema de Gestión de Calidad"/>
    <s v="Asesor de planeación/Contratista de calidad"/>
    <s v="NO"/>
    <x v="2"/>
    <s v="Planeación - Sistema de Gestión de Calidad"/>
    <s v="102.200.12"/>
    <s v="ESPAÑOL"/>
    <s v="PDF"/>
    <m/>
    <m/>
    <s v="Una vez"/>
    <s v="Cada que se requiera"/>
    <m/>
    <m/>
    <m/>
    <d v="2019-10-17T00:00:00"/>
    <m/>
    <s v="Bajo"/>
    <n v="1"/>
    <s v="sin impacto"/>
    <s v="Bajo"/>
    <n v="1"/>
    <s v="sin impacto"/>
    <s v="Bajo"/>
    <n v="1"/>
    <s v="sin impacto"/>
    <n v="1"/>
    <x v="2"/>
    <x v="2"/>
    <s v="I2"/>
    <s v="D2"/>
  </r>
  <r>
    <m/>
    <x v="317"/>
    <s v="Informes del porcentaje de avance del plan de acción"/>
    <x v="6"/>
    <s v="Planeación - Sistema de Gestión de Calidad"/>
    <x v="0"/>
    <s v="NO"/>
    <s v="N/A"/>
    <s v="SI"/>
    <s v="Pagina web del ICFE y computadores del área"/>
    <s v="Planeación - Sistema de Gestión de Calidad"/>
    <s v="Asesor de planeación"/>
    <s v="NO"/>
    <x v="2"/>
    <s v="Planeación - Sistema de Gestión de Calidad"/>
    <n v="102"/>
    <s v="ESPAÑOL"/>
    <s v="PDF"/>
    <m/>
    <m/>
    <s v="Trimestral"/>
    <s v="No se actualiza"/>
    <m/>
    <m/>
    <m/>
    <d v="2019-10-17T00:00:00"/>
    <m/>
    <s v="Bajo"/>
    <n v="1"/>
    <s v="sin impacto"/>
    <s v="Bajo"/>
    <n v="1"/>
    <s v="sin impacto"/>
    <s v="Bajo"/>
    <n v="1"/>
    <s v="sin impacto"/>
    <n v="1"/>
    <x v="2"/>
    <x v="2"/>
    <s v="I2"/>
    <s v="D2"/>
  </r>
  <r>
    <m/>
    <x v="318"/>
    <s v="Se realiza seguimiento del cumplimiento para realizar observaciones al plan estratégico"/>
    <x v="6"/>
    <s v="Planeación - Sistema de Gestión de Calidad"/>
    <x v="0"/>
    <s v="NO"/>
    <s v="N/A"/>
    <s v="SI"/>
    <s v="Computador del asesor de planeación"/>
    <s v="Planeación - Sistema de Gestión de Calidad"/>
    <s v="Asesor de planeación"/>
    <s v="NO"/>
    <x v="2"/>
    <s v="Planeación - Sistema de Gestión de Calidad"/>
    <n v="102"/>
    <s v="ESPAÑOL"/>
    <s v="PDF"/>
    <m/>
    <m/>
    <s v="Trimestral"/>
    <s v="No se actualiza"/>
    <m/>
    <m/>
    <m/>
    <d v="2019-10-17T00:00:00"/>
    <m/>
    <s v="Bajo"/>
    <n v="1"/>
    <s v="sin impacto"/>
    <s v="Bajo"/>
    <n v="1"/>
    <s v="sin impacto"/>
    <s v="Bajo"/>
    <n v="1"/>
    <s v="sin impacto"/>
    <n v="1"/>
    <x v="2"/>
    <x v="2"/>
    <s v="I2"/>
    <s v="D2"/>
  </r>
  <r>
    <m/>
    <x v="319"/>
    <s v="Metas por área de las actividades más representativas de los procesos"/>
    <x v="6"/>
    <s v="Planeación - Sistema de Gestión de Calidad"/>
    <x v="0"/>
    <s v="NO"/>
    <s v="N/A"/>
    <s v="SI"/>
    <s v="Carpeta compartida del área"/>
    <s v="Planeación - Sistema de Gestión de Calidad"/>
    <s v="Asesor de planeación/Contratista de calidad"/>
    <s v="NO"/>
    <x v="2"/>
    <s v="Planeación - Sistema de Gestión de Calidad"/>
    <n v="102"/>
    <s v="ESPAÑOL"/>
    <s v="PDF"/>
    <m/>
    <m/>
    <s v="Una vez"/>
    <s v="Cada que se requiera"/>
    <m/>
    <m/>
    <m/>
    <d v="2019-10-17T00:00:00"/>
    <m/>
    <s v="Bajo"/>
    <n v="1"/>
    <s v="sin impacto"/>
    <s v="Bajo"/>
    <n v="1"/>
    <s v="sin impacto"/>
    <s v="Bajo"/>
    <n v="1"/>
    <s v="sin impacto"/>
    <n v="1"/>
    <x v="2"/>
    <x v="2"/>
    <s v="I2"/>
    <s v="D2"/>
  </r>
  <r>
    <m/>
    <x v="320"/>
    <s v="Documento obligatorio 9001, informe de gestión ejecutivo , para toma de acción por parte de la dirección"/>
    <x v="6"/>
    <s v="Planeación - Sistema de Gestión de Calidad"/>
    <x v="0"/>
    <s v="SI"/>
    <s v="Archivo de consulta del área"/>
    <s v="SI"/>
    <s v="Carpeta compartida del área"/>
    <s v="Planeación - Sistema de Gestión de Calidad"/>
    <s v="Asesor de planeación/Contratista de calidad"/>
    <s v="NO"/>
    <x v="2"/>
    <s v="Planeación - Sistema de Gestión de Calidad"/>
    <n v="102"/>
    <s v="ESPAÑOL"/>
    <s v="PDF"/>
    <m/>
    <m/>
    <s v="Trimestral"/>
    <s v="No se actualiza"/>
    <m/>
    <m/>
    <m/>
    <d v="2019-10-17T00:00:00"/>
    <m/>
    <s v="Bajo"/>
    <n v="1"/>
    <s v="sin impacto"/>
    <s v="Bajo"/>
    <n v="1"/>
    <s v="sin impacto"/>
    <s v="Bajo"/>
    <n v="1"/>
    <s v="sin impacto"/>
    <n v="1"/>
    <x v="2"/>
    <x v="2"/>
    <s v="I2"/>
    <s v="D2"/>
  </r>
  <r>
    <m/>
    <x v="321"/>
    <s v="Presupuesto aprobado por el departamento Nacional de Planeación"/>
    <x v="6"/>
    <s v="Planeación - Sistema de Gestión de Calidad"/>
    <x v="0"/>
    <s v="SI"/>
    <s v="Archivo de consulta del área"/>
    <s v="SI"/>
    <s v="Pagina web del ICFE y computadores del área"/>
    <s v="Planeación - Sistema de Gestión de Calidad"/>
    <s v="Asesor de planeación/Coordinador Grupo Financiero"/>
    <s v="NO"/>
    <x v="2"/>
    <s v="Planeación - Sistema de Gestión de Calidad"/>
    <n v="102"/>
    <s v="ESPAÑOL"/>
    <s v="PDF"/>
    <m/>
    <m/>
    <s v="Una vez"/>
    <s v="Cada que se requiera"/>
    <m/>
    <m/>
    <m/>
    <d v="2019-10-17T00:00:00"/>
    <m/>
    <s v="Bajo"/>
    <n v="1"/>
    <s v="sin impacto"/>
    <s v="Bajo"/>
    <n v="1"/>
    <s v="sin impacto"/>
    <s v="Bajo"/>
    <n v="1"/>
    <s v="sin impacto"/>
    <n v="1"/>
    <x v="2"/>
    <x v="2"/>
    <s v="I2"/>
    <s v="D2"/>
  </r>
  <r>
    <m/>
    <x v="322"/>
    <s v="Manejado por control interno y planeación (auditorias internas de calidad de los procesos)"/>
    <x v="6"/>
    <s v="Planeación - Sistema de Gestión de Calidad"/>
    <x v="0"/>
    <s v="SI"/>
    <s v="Archivo de consulta del área"/>
    <s v="SI"/>
    <s v="Carpeta compartida del área"/>
    <s v="Planeación - Sistema de Gestión de Calidad"/>
    <s v="Asesor de planeación/Contratista de calidad"/>
    <s v="NO"/>
    <x v="2"/>
    <s v="Planeación - Sistema de Gestión de Calidad"/>
    <n v="102"/>
    <s v="ESPAÑOL"/>
    <s v="PDF"/>
    <m/>
    <m/>
    <s v="Anual"/>
    <s v="No se actualiza"/>
    <m/>
    <m/>
    <m/>
    <d v="2019-10-17T00:00:00"/>
    <m/>
    <s v="Bajo"/>
    <n v="1"/>
    <s v="sin impacto"/>
    <s v="Bajo"/>
    <n v="1"/>
    <s v="sin impacto"/>
    <s v="Bajo"/>
    <n v="1"/>
    <s v="sin impacto"/>
    <n v="1"/>
    <x v="2"/>
    <x v="2"/>
    <s v="I2"/>
    <s v="D2"/>
  </r>
  <r>
    <m/>
    <x v="323"/>
    <s v="Documentación de auditorías internas"/>
    <x v="6"/>
    <s v="Planeación - Sistema de Gestión de Calidad"/>
    <x v="0"/>
    <s v="SI"/>
    <s v="Archivo de consulta del área"/>
    <s v="SI"/>
    <s v="Carpeta compartida del área"/>
    <s v="Planeación - Sistema de Gestión de Calidad"/>
    <s v="Asesor de planeación/Contratista de calidad"/>
    <s v="NO"/>
    <x v="2"/>
    <s v="Planeación - Sistema de Gestión de Calidad"/>
    <n v="102"/>
    <s v="ESPAÑOL"/>
    <s v="PDF"/>
    <m/>
    <m/>
    <s v="Una vez"/>
    <s v="Cada que se requiera"/>
    <m/>
    <m/>
    <m/>
    <d v="2019-10-17T00:00:00"/>
    <m/>
    <s v="Bajo"/>
    <n v="1"/>
    <s v="sin impacto"/>
    <s v="Bajo"/>
    <n v="1"/>
    <s v="sin impacto"/>
    <s v="Bajo"/>
    <n v="1"/>
    <s v="sin impacto"/>
    <n v="1"/>
    <x v="2"/>
    <x v="2"/>
    <s v="I2"/>
    <s v="D2"/>
  </r>
  <r>
    <m/>
    <x v="324"/>
    <s v="Informe generado por entidades externas explicando los hallazgos encontrados "/>
    <x v="6"/>
    <s v="Planeación - Sistema de Gestión de Calidad"/>
    <x v="0"/>
    <s v="SI"/>
    <s v="Archivo de consulta del área"/>
    <s v="SI"/>
    <s v="Carpeta compartida del área"/>
    <s v="Planeación - Sistema de Gestión de Calidad"/>
    <s v="Asesor de planeación/Contratista de calidad"/>
    <s v="NO"/>
    <x v="2"/>
    <s v="Planeación - Sistema de Gestión de Calidad"/>
    <n v="102"/>
    <s v="ESPAÑOL"/>
    <s v="PDF"/>
    <m/>
    <m/>
    <s v="Una vez"/>
    <s v="Cada que se requiera"/>
    <m/>
    <m/>
    <m/>
    <d v="2019-10-17T00:00:00"/>
    <m/>
    <s v="Bajo"/>
    <n v="1"/>
    <s v="sin impacto"/>
    <s v="Bajo"/>
    <n v="1"/>
    <s v="sin impacto"/>
    <s v="Bajo"/>
    <n v="1"/>
    <s v="sin impacto"/>
    <n v="1"/>
    <x v="2"/>
    <x v="2"/>
    <s v="I2"/>
    <s v="D2"/>
  </r>
  <r>
    <m/>
    <x v="325"/>
    <s v="Documento interno generado para establecer los planes de acción frente a hallazgos de auditoría"/>
    <x v="6"/>
    <s v="Planeación - Sistema de Gestión de Calidad"/>
    <x v="0"/>
    <s v="SI"/>
    <s v="Archivo de consulta del área"/>
    <s v="SI"/>
    <s v="Carpeta compartida del área"/>
    <s v="Planeación - Sistema de Gestión de Calidad"/>
    <s v="Asesor de planeación/Contratista de calidad"/>
    <s v="NO"/>
    <x v="2"/>
    <s v="Planeación - Sistema de Gestión de Calidad"/>
    <n v="102"/>
    <s v="ESPAÑOL"/>
    <s v="PDF"/>
    <m/>
    <m/>
    <s v="Una vez"/>
    <s v="Cada que se requiera"/>
    <m/>
    <m/>
    <m/>
    <d v="2019-10-17T00:00:00"/>
    <m/>
    <s v="Bajo"/>
    <n v="1"/>
    <s v="sin impacto"/>
    <s v="Bajo"/>
    <n v="1"/>
    <s v="sin impacto"/>
    <s v="Bajo"/>
    <n v="1"/>
    <s v="sin impacto"/>
    <n v="1"/>
    <x v="2"/>
    <x v="2"/>
    <s v="I2"/>
    <s v="D2"/>
  </r>
  <r>
    <m/>
    <x v="326"/>
    <s v="Formalización del informe de revisión"/>
    <x v="6"/>
    <s v="Planeación - Sistema de Gestión de Calidad"/>
    <x v="0"/>
    <s v="SI"/>
    <s v="Archivo de consulta del área"/>
    <s v="SI"/>
    <s v="Carpeta compartida del área"/>
    <s v="Planeación - Sistema de Gestión de Calidad"/>
    <s v="Asesor de planeación/Contratista de calidad"/>
    <s v="NO"/>
    <x v="2"/>
    <s v="Planeación - Sistema de Gestión de Calidad"/>
    <n v="102"/>
    <s v="ESPAÑOL"/>
    <s v="PDF"/>
    <m/>
    <m/>
    <s v="Una vez"/>
    <s v="Cada que se requiera"/>
    <m/>
    <m/>
    <m/>
    <d v="2019-10-17T00:00:00"/>
    <m/>
    <s v="Bajo"/>
    <n v="1"/>
    <s v="sin impacto"/>
    <s v="Bajo"/>
    <n v="1"/>
    <s v="sin impacto"/>
    <s v="Bajo"/>
    <n v="1"/>
    <s v="sin impacto"/>
    <n v="1"/>
    <x v="2"/>
    <x v="2"/>
    <s v="I2"/>
    <s v="D2"/>
  </r>
  <r>
    <m/>
    <x v="327"/>
    <s v="comunicación enviada por parte de las áreas para ampliar la vigencia de presupuesto para el año siguiente"/>
    <x v="6"/>
    <s v="Planeación - Sistema de Gestión de Calidad"/>
    <x v="0"/>
    <s v="SI"/>
    <s v="Archivo de consulta del área"/>
    <s v="SI"/>
    <s v="Computador del técnico de planeación y la bandeja de correos de Planeación"/>
    <s v="Planeación - Sistema de Gestión de Calidad"/>
    <s v="Asesor de planeación"/>
    <s v="NO"/>
    <x v="2"/>
    <s v="Planeación - Sistema de Gestión de Calidad"/>
    <n v="102"/>
    <s v="ESPAÑOL"/>
    <s v="PDF"/>
    <m/>
    <m/>
    <s v="Una vez"/>
    <s v="No se actualiza"/>
    <m/>
    <m/>
    <m/>
    <d v="2019-10-17T00:00:00"/>
    <m/>
    <s v="Bajo"/>
    <n v="1"/>
    <s v="sin impacto"/>
    <s v="Bajo"/>
    <n v="1"/>
    <s v="sin impacto"/>
    <s v="Bajo"/>
    <n v="1"/>
    <s v="sin impacto"/>
    <n v="1"/>
    <x v="2"/>
    <x v="2"/>
    <s v="I2"/>
    <s v="D2"/>
  </r>
  <r>
    <m/>
    <x v="328"/>
    <s v="Documento donde se presentan las solicitudes de vigencias futuras para aprobación por parte de la dirección. "/>
    <x v="6"/>
    <s v="Planeación - Sistema de Gestión de Calidad"/>
    <x v="0"/>
    <s v="SI"/>
    <s v="Archivo de consulta del área"/>
    <s v="SI"/>
    <s v="Computador del asesor de planeación y técnico en planeación"/>
    <s v="Planeación - Sistema de Gestión de Calidad"/>
    <s v="Asesor de planeación"/>
    <s v="NO"/>
    <x v="2"/>
    <s v="Planeación - Sistema de Gestión de Calidad"/>
    <n v="102"/>
    <s v="ESPAÑOL"/>
    <s v="PDF"/>
    <m/>
    <m/>
    <s v="Anual"/>
    <s v="No se actualiza"/>
    <m/>
    <m/>
    <m/>
    <d v="2019-10-17T00:00:00"/>
    <m/>
    <s v="Bajo"/>
    <n v="1"/>
    <s v="sin impacto"/>
    <s v="Bajo"/>
    <n v="1"/>
    <s v="sin impacto"/>
    <s v="Bajo"/>
    <n v="1"/>
    <s v="sin impacto"/>
    <n v="1"/>
    <x v="2"/>
    <x v="2"/>
    <s v="I2"/>
    <s v="D2"/>
  </r>
  <r>
    <m/>
    <x v="329"/>
    <s v="Formato donde se determina que actividades se deben proyectar para la mejora de la dependencia"/>
    <x v="6"/>
    <s v="Planeación - Sistema de Gestión de Calidad"/>
    <x v="0"/>
    <s v="SI"/>
    <s v="Archivo de consulta del área"/>
    <s v="SI"/>
    <s v="Carpeta compartida del área"/>
    <s v="Planeación - Sistema de Gestión de Calidad"/>
    <s v="Asesor de planeación/Contratista de calidad"/>
    <s v="NO"/>
    <x v="2"/>
    <s v="Planeación - Sistema de Gestión de Calidad"/>
    <n v="102"/>
    <s v="ESPAÑOL"/>
    <s v="PDF"/>
    <m/>
    <m/>
    <s v="Una vez"/>
    <s v="Cada que se requiera"/>
    <m/>
    <m/>
    <m/>
    <d v="2019-10-17T00:00:00"/>
    <m/>
    <s v="Bajo"/>
    <n v="1"/>
    <s v="sin impacto"/>
    <s v="Bajo"/>
    <n v="1"/>
    <s v="sin impacto"/>
    <s v="Bajo"/>
    <n v="1"/>
    <s v="sin impacto"/>
    <n v="1"/>
    <x v="2"/>
    <x v="2"/>
    <s v="I2"/>
    <s v="D2"/>
  </r>
  <r>
    <m/>
    <x v="330"/>
    <s v="Documento donde se consolidan los resultados de encuestas de riesgos de corrupción tomados a las áreas, publicado el 31 de enero de cada año"/>
    <x v="6"/>
    <s v="Planeación - Sistema de Gestión de Calidad"/>
    <x v="0"/>
    <s v="SI"/>
    <s v="Archivo de consulta del área"/>
    <s v="SI"/>
    <s v="Pagina web del ice, computador de planeación y en aplicación Visión Empresarial"/>
    <s v="Planeación - Sistema de Gestión de Calidad"/>
    <s v="Asesor de planeación/Contratista de calidad"/>
    <s v="NO"/>
    <x v="2"/>
    <s v="Planeación - Sistema de Gestión de Calidad"/>
    <n v="102"/>
    <s v="ESPAÑOL"/>
    <s v="PDF"/>
    <m/>
    <m/>
    <s v="Anual"/>
    <s v="No se actualiza"/>
    <m/>
    <m/>
    <m/>
    <d v="2019-10-17T00:00:00"/>
    <m/>
    <s v="Bajo"/>
    <n v="1"/>
    <s v="sin impacto"/>
    <s v="Medio"/>
    <n v="2"/>
    <s v="La manipulación del plan y la publicación con datos erróneos produce sanciones disciplinarias"/>
    <s v="Bajo"/>
    <n v="1"/>
    <s v="sin impacto"/>
    <n v="2"/>
    <x v="1"/>
    <x v="2"/>
    <s v="I1"/>
    <s v="D2"/>
  </r>
  <r>
    <m/>
    <x v="331"/>
    <s v="Documento formulado indicando la conveniencia de las vigencias futuras para proyectos de inversión"/>
    <x v="6"/>
    <s v="Planeación - Sistema de Gestión de Calidad"/>
    <x v="0"/>
    <s v="SI"/>
    <s v="Archivo de consulta del área"/>
    <s v="SI"/>
    <s v="Correo del asesor de planeación, computador del asesor de planeación"/>
    <s v="Planeación - Sistema de Gestión de Calidad"/>
    <s v="Asesor de planeación"/>
    <s v="NO"/>
    <x v="2"/>
    <s v="Planeación - Sistema de Gestión de Calidad"/>
    <n v="102"/>
    <s v="ESPAÑOL"/>
    <s v="PDF"/>
    <m/>
    <m/>
    <s v="Una vez"/>
    <s v="Cada que se requiera"/>
    <m/>
    <m/>
    <m/>
    <d v="2019-10-17T00:00:00"/>
    <m/>
    <s v="Bajo"/>
    <n v="1"/>
    <s v="sin impacto"/>
    <s v="Bajo"/>
    <n v="1"/>
    <s v="sin impacto"/>
    <s v="Bajo"/>
    <n v="1"/>
    <s v="sin impacto"/>
    <n v="1"/>
    <x v="2"/>
    <x v="2"/>
    <s v="I2"/>
    <s v="D2"/>
  </r>
  <r>
    <m/>
    <x v="332"/>
    <s v="Documento en el que se determinan oportunidades de mejora en la gestión de procesos"/>
    <x v="6"/>
    <s v="Planeación - Sistema de Gestión de Calidad"/>
    <x v="0"/>
    <s v="NO"/>
    <s v="N/A"/>
    <s v="SI"/>
    <s v="Computador de planeación, carpeta compartida de gestión de la calidad"/>
    <s v="Planeación - Sistema de Gestión de Calidad"/>
    <s v="Asesor de planeación/Contratista de calidad"/>
    <s v="NO"/>
    <x v="2"/>
    <s v="Planeación - Sistema de Gestión de Calidad"/>
    <n v="102"/>
    <s v="ESPAÑOL"/>
    <s v="PDF"/>
    <m/>
    <m/>
    <s v="Anual"/>
    <s v="No se actualiza"/>
    <m/>
    <m/>
    <m/>
    <d v="2019-10-17T00:00:00"/>
    <m/>
    <s v="Bajo"/>
    <n v="1"/>
    <s v="sin impacto"/>
    <s v="Bajo"/>
    <n v="1"/>
    <s v="sin impacto"/>
    <s v="Bajo"/>
    <n v="1"/>
    <s v="sin impacto"/>
    <n v="1"/>
    <x v="2"/>
    <x v="2"/>
    <s v="I2"/>
    <s v="D2"/>
  </r>
  <r>
    <m/>
    <x v="333"/>
    <s v="Plan  de acción que se realiza para el seguimiento de las actividad pendientes del FURAG"/>
    <x v="6"/>
    <s v="Planeación - Sistema de Gestión de Calidad"/>
    <x v="0"/>
    <s v="NO"/>
    <s v="N/A"/>
    <s v="SI"/>
    <s v="Computador de planeación, carpeta compartida de gestión de la calidad"/>
    <s v="Planeación - Sistema de Gestión de Calidad"/>
    <s v="Asesor de planeación/Contratista de calidad"/>
    <s v="NO"/>
    <x v="2"/>
    <s v="Planeación - Sistema de Gestión de Calidad"/>
    <n v="102"/>
    <s v="ESPAÑOL"/>
    <s v="PDF"/>
    <m/>
    <m/>
    <s v="Trimestral"/>
    <s v="No se actualiza"/>
    <m/>
    <m/>
    <m/>
    <d v="2019-10-17T00:00:00"/>
    <m/>
    <s v="Bajo"/>
    <n v="1"/>
    <s v="sin impacto"/>
    <s v="Bajo"/>
    <n v="1"/>
    <s v="sin impacto"/>
    <s v="Bajo"/>
    <n v="1"/>
    <s v="sin impacto"/>
    <n v="1"/>
    <x v="2"/>
    <x v="2"/>
    <s v="I2"/>
    <s v="D2"/>
  </r>
  <r>
    <m/>
    <x v="159"/>
    <s v="Aplicativo donde se carga la información de rendición de la cuenta"/>
    <x v="6"/>
    <s v="Planeación - Sistema de Gestión de Calidad"/>
    <x v="1"/>
    <s v="NO"/>
    <s v="N/A"/>
    <s v="SI"/>
    <s v="Sistema de información Vision Empresarial"/>
    <s v="Planeación - Sistema de Gestión de Calidad"/>
    <s v="Empresa proveedora"/>
    <s v="NO"/>
    <x v="2"/>
    <s v="Planeación - Sistema de Gestión de Calidad"/>
    <s v="N/A"/>
    <s v="ESPAÑOL"/>
    <s v="N/A"/>
    <s v="N/A"/>
    <s v="N/A"/>
    <s v="N/A"/>
    <s v="N/A"/>
    <s v="N/A"/>
    <s v="N/A"/>
    <s v="N/A"/>
    <d v="2019-10-17T00:00:00"/>
    <s v="N/A"/>
    <s v="Bajo"/>
    <n v="1"/>
    <s v="sin impacto"/>
    <s v="Medio"/>
    <n v="2"/>
    <s v="La alteración de los datos de la aplicación acarrea sanciones "/>
    <s v="Bajo"/>
    <n v="1"/>
    <s v="sin impacto"/>
    <n v="2"/>
    <x v="1"/>
    <x v="2"/>
    <s v="I1"/>
    <s v="D2"/>
  </r>
  <r>
    <m/>
    <x v="164"/>
    <s v="Plataforma para la creación y adjudicación de contratos"/>
    <x v="6"/>
    <s v="Planeación - Sistema de Gestión de Calidad"/>
    <x v="2"/>
    <s v="NO"/>
    <s v="N/A"/>
    <s v="SI"/>
    <s v="Página web del SECOP II"/>
    <s v="Planeación - Sistema de Gestión de Calidad"/>
    <s v="Servidores del DNP"/>
    <s v="NO"/>
    <x v="2"/>
    <s v="N/A"/>
    <s v="N/A"/>
    <s v="ESPAÑOL"/>
    <s v="N/A"/>
    <s v="N/A"/>
    <s v="N/A"/>
    <s v="N/A"/>
    <s v="N/A"/>
    <s v="N/A"/>
    <s v="N/A"/>
    <s v="N/A"/>
    <d v="2019-10-17T00:00:00"/>
    <s v="N/A"/>
    <s v="Bajo"/>
    <n v="1"/>
    <s v="sin impacto"/>
    <s v="Medio"/>
    <n v="2"/>
    <s v="La alteración de los datos de la aplicación acarrea sanciones "/>
    <s v="Bajo"/>
    <n v="1"/>
    <s v="sin impacto"/>
    <n v="2"/>
    <x v="1"/>
    <x v="2"/>
    <s v="I1"/>
    <s v="D2"/>
  </r>
  <r>
    <m/>
    <x v="334"/>
    <s v="Formulario único de reporte de avance a la gestión"/>
    <x v="6"/>
    <s v="Planeación - Sistema de Gestión de Calidad"/>
    <x v="2"/>
    <s v="NO"/>
    <s v="N/A"/>
    <s v="SI"/>
    <s v="Página web de FURAG"/>
    <s v="Planeación - Sistema de Gestión de Calidad"/>
    <s v="Servidores del ministerio de Defensa"/>
    <s v="NO"/>
    <x v="2"/>
    <s v="N/A"/>
    <s v="N/A"/>
    <s v="ESPAÑOL"/>
    <s v="N/A"/>
    <s v="N/A"/>
    <s v="N/A"/>
    <s v="N/A"/>
    <s v="N/A"/>
    <s v="N/A"/>
    <s v="N/A"/>
    <s v="N/A"/>
    <d v="2019-10-17T00:00:00"/>
    <s v="N/A"/>
    <s v="Bajo"/>
    <n v="1"/>
    <s v="sin impacto"/>
    <s v="Medio"/>
    <n v="2"/>
    <s v="La alteración de los datos de la aplicación acarrea sanciones "/>
    <s v="Bajo"/>
    <n v="1"/>
    <s v="sin impacto"/>
    <n v="2"/>
    <x v="1"/>
    <x v="2"/>
    <s v="I1"/>
    <s v="D2"/>
  </r>
  <r>
    <m/>
    <x v="335"/>
    <s v="Documento de referncia que explica la estructura generl del sistema integrado de gestión de calidad y ambiental"/>
    <x v="6"/>
    <s v="Sistema Gestión Ambiental"/>
    <x v="0"/>
    <s v="NO"/>
    <s v="N/A"/>
    <s v="SI"/>
    <s v="Computadores de los funcionarios del área"/>
    <s v="Sistema Gestión Ambiental"/>
    <s v="Contratista encargada del sistema de gestión ambiental"/>
    <s v="NO"/>
    <x v="2"/>
    <s v="Sistema Gestión Ambiental"/>
    <s v="No se ha generado"/>
    <s v="ESPAÑOL"/>
    <s v="PDF"/>
    <m/>
    <s v="Página web del ICFE"/>
    <s v="Una vez"/>
    <s v="Cada que se requiera"/>
    <m/>
    <m/>
    <m/>
    <d v="2019-10-17T00:00:00"/>
    <m/>
    <s v="Bajo"/>
    <n v="1"/>
    <s v="sin impacto"/>
    <s v="Bajo"/>
    <n v="1"/>
    <s v="sin impacto"/>
    <s v="Bajo"/>
    <n v="1"/>
    <s v="sin impacto"/>
    <n v="1"/>
    <x v="2"/>
    <x v="2"/>
    <s v="I2"/>
    <s v="D2"/>
  </r>
  <r>
    <m/>
    <x v="336"/>
    <s v="Documento en el cual se registran os requisitos legales y reglamentarios de tipo ambiental que debe cumplir el ICFE, en este documento también se registra el seguimiento al cumplimiento de dichos requisitos."/>
    <x v="6"/>
    <s v="Sistema Gestión Ambiental"/>
    <x v="0"/>
    <s v="NO"/>
    <s v="N/A"/>
    <s v="SI"/>
    <s v="Computadores de los funcionarios del área"/>
    <s v="Sistema Gestión Ambiental"/>
    <s v="Contratista encargada del sistema de gestión ambiental"/>
    <s v="NO"/>
    <x v="2"/>
    <s v="Sistema Gestión Ambiental"/>
    <s v="No se ha generado"/>
    <s v="ESPAÑOL"/>
    <s v="Excel"/>
    <m/>
    <m/>
    <s v="Una vez"/>
    <s v="Cada vez que se genere un nuevo requisito legal y anualmente "/>
    <m/>
    <m/>
    <m/>
    <d v="2019-10-17T00:00:00"/>
    <m/>
    <s v="Bajo"/>
    <n v="1"/>
    <s v="sin impacto"/>
    <s v="Bajo"/>
    <n v="1"/>
    <s v="sin impacto"/>
    <s v="Bajo"/>
    <n v="1"/>
    <s v="sin impacto"/>
    <n v="1"/>
    <x v="2"/>
    <x v="2"/>
    <s v="I2"/>
    <s v="D2"/>
  </r>
  <r>
    <m/>
    <x v="337"/>
    <s v="Documento en el cual se registra la identificación de aspectos ambientales que se presentan en las diferentes actividades del ICFE y el immpacto que éstos generan sobre el medio ambiente."/>
    <x v="6"/>
    <s v="Sistema Gestión Ambiental"/>
    <x v="0"/>
    <s v="NO"/>
    <s v="N/A"/>
    <s v="SI"/>
    <s v="Computadores de los funcionarios del área"/>
    <s v="Sistema Gestión Ambiental"/>
    <s v="Contratista encargada del sistema de gestión ambiental"/>
    <s v="NO"/>
    <x v="2"/>
    <s v="Sistema Gestión Ambiental"/>
    <s v="No se ha generado"/>
    <s v="ESPAÑOL"/>
    <s v="Excel"/>
    <m/>
    <m/>
    <s v="Una vez"/>
    <s v="Anual o cada que se produzca un cambio en la organización"/>
    <m/>
    <m/>
    <m/>
    <d v="2019-10-17T00:00:00"/>
    <m/>
    <s v="Bajo"/>
    <n v="1"/>
    <s v="sin impacto"/>
    <s v="Bajo"/>
    <n v="1"/>
    <s v="sin impacto"/>
    <s v="Bajo"/>
    <n v="1"/>
    <s v="sin impacto"/>
    <n v="1"/>
    <x v="2"/>
    <x v="2"/>
    <s v="I2"/>
    <s v="D2"/>
  </r>
  <r>
    <m/>
    <x v="338"/>
    <s v="Documento en el cual se planifican las actividades a realizar con el fin de dar cumplimiento a los objetivos ambientales planteados en el marco del sistema de gestión integral."/>
    <x v="6"/>
    <s v="Sistema Gestión Ambiental"/>
    <x v="0"/>
    <s v="NO"/>
    <s v="N/A"/>
    <s v="SI"/>
    <s v="Computadores de los funcionarios del área"/>
    <s v="Sistema Gestión Ambiental"/>
    <s v="Contratista encargada del sistema de gestión ambiental"/>
    <s v="NO"/>
    <x v="2"/>
    <s v="Sistema Gestión Ambiental"/>
    <s v="No se ha generado"/>
    <s v="ESPAÑOL"/>
    <s v="Excel"/>
    <m/>
    <m/>
    <s v="Una vez"/>
    <s v="anual"/>
    <m/>
    <m/>
    <m/>
    <d v="2019-10-17T00:00:00"/>
    <m/>
    <s v="Bajo"/>
    <n v="1"/>
    <s v="sin impacto"/>
    <s v="Bajo"/>
    <n v="1"/>
    <s v="sin impacto"/>
    <s v="Bajo"/>
    <n v="1"/>
    <s v="sin impacto"/>
    <n v="1"/>
    <x v="2"/>
    <x v="2"/>
    <s v="I2"/>
    <s v="D2"/>
  </r>
  <r>
    <m/>
    <x v="339"/>
    <s v="Describe las cuestiones externas e internas que influyen en la operación de la entidad y en la gestión ambiental de la misma."/>
    <x v="6"/>
    <s v="Sistema Gestión Ambiental"/>
    <x v="0"/>
    <s v="NO"/>
    <s v="N/A"/>
    <s v="SI"/>
    <s v="Computadores de los funcionarios del área"/>
    <s v="Sistema Gestión Ambiental"/>
    <s v="Contratista encargada del sistema de gestión ambiental"/>
    <s v="NO"/>
    <x v="2"/>
    <s v="Sistema Gestión Ambiental"/>
    <s v="No se ha generado"/>
    <s v="ESPAÑOL"/>
    <s v="PDF"/>
    <m/>
    <m/>
    <s v="Una vez"/>
    <s v="anual"/>
    <m/>
    <m/>
    <m/>
    <d v="2019-10-17T00:00:00"/>
    <m/>
    <s v="Bajo"/>
    <n v="1"/>
    <s v="sin impacto"/>
    <s v="Bajo"/>
    <n v="1"/>
    <s v="sin impacto"/>
    <s v="Bajo"/>
    <n v="1"/>
    <s v="sin impacto"/>
    <n v="1"/>
    <x v="2"/>
    <x v="2"/>
    <s v="I2"/>
    <s v="D2"/>
  </r>
  <r>
    <m/>
    <x v="340"/>
    <s v="Identifica los grupos de interés en relación con la gestión ambiental de la empresa, así como sus necesidades y expectativas en materia ambiental."/>
    <x v="6"/>
    <s v="Sistema Gestión Ambiental"/>
    <x v="0"/>
    <s v="NO"/>
    <s v="N/A"/>
    <s v="SI"/>
    <s v="Computadores de los funcionarios del área"/>
    <s v="Sistema Gestión Ambiental"/>
    <s v="Contratista encargada del sistema de gestión ambiental"/>
    <s v="NO"/>
    <x v="2"/>
    <s v="Sistema Gestión Ambiental"/>
    <s v="No se ha generado"/>
    <s v="ESPAÑOL"/>
    <s v="Excel"/>
    <m/>
    <m/>
    <s v="Una vez"/>
    <s v="anual"/>
    <m/>
    <m/>
    <m/>
    <d v="2019-10-17T00:00:00"/>
    <m/>
    <s v="Bajo"/>
    <n v="1"/>
    <s v="sin impacto"/>
    <s v="Bajo"/>
    <n v="1"/>
    <s v="sin impacto"/>
    <s v="Bajo"/>
    <n v="1"/>
    <s v="sin impacto"/>
    <n v="1"/>
    <x v="2"/>
    <x v="2"/>
    <s v="I2"/>
    <s v="D2"/>
  </r>
  <r>
    <m/>
    <x v="341"/>
    <s v="Contiene la identificación de los riesgos ambientales que se presentan en las actividades del ICFE así como las actividades para atender la emergencia antes, durante y después de la misma."/>
    <x v="6"/>
    <s v="Sistema Gestión Ambiental"/>
    <x v="0"/>
    <s v="NO"/>
    <s v="N/A"/>
    <s v="SI"/>
    <s v="Computadores de los funcionarios del área"/>
    <s v="Sistema Gestión Ambiental"/>
    <s v="Contratista encargada del sistema de gestión ambiental"/>
    <s v="NO"/>
    <x v="2"/>
    <s v="Sistema Gestión Ambiental"/>
    <s v="No se ha generado"/>
    <s v="ESPAÑOL"/>
    <s v="PDF"/>
    <m/>
    <m/>
    <s v="Una vez"/>
    <s v="anual"/>
    <m/>
    <m/>
    <m/>
    <d v="2019-10-17T00:00:00"/>
    <m/>
    <s v="Bajo"/>
    <n v="1"/>
    <s v="sin impacto"/>
    <s v="Bajo"/>
    <n v="1"/>
    <s v="sin impacto"/>
    <s v="Bajo"/>
    <n v="1"/>
    <s v="sin impacto"/>
    <n v="1"/>
    <x v="2"/>
    <x v="2"/>
    <s v="I2"/>
    <s v="D2"/>
  </r>
  <r>
    <m/>
    <x v="342"/>
    <s v="Registro de datos relacionados con los aspectos ambientales significativos que permiten evidenciar el estado de cumplimiento de los objetivos ambientales."/>
    <x v="6"/>
    <s v="Sistema Gestión Ambiental"/>
    <x v="0"/>
    <s v="NO"/>
    <s v="N/A"/>
    <s v="SI"/>
    <s v="Computadores de los funcionarios del área"/>
    <s v="Sistema Gestión Ambiental"/>
    <s v="Contratista encargada del sistema de gestión ambiental"/>
    <s v="NO"/>
    <x v="2"/>
    <s v="Sistema Gestión Ambiental"/>
    <s v="No se ha generado"/>
    <s v="ESPAÑOL"/>
    <s v="Excel"/>
    <m/>
    <m/>
    <s v="Una vez"/>
    <s v="Trimestral/Cuatrimestral/Semestral /Anual"/>
    <m/>
    <m/>
    <m/>
    <d v="2019-10-17T00:00:00"/>
    <m/>
    <s v="Medio"/>
    <n v="2"/>
    <s v="Impacto reputacional de la Entidad en caso de no cumplimiento"/>
    <s v="Medio"/>
    <n v="2"/>
    <s v="Datos erróneos para toma de decisiones"/>
    <s v="Bajo"/>
    <n v="1"/>
    <s v="sin impacto"/>
    <n v="2"/>
    <x v="1"/>
    <x v="1"/>
    <s v="I1"/>
    <s v="D2"/>
  </r>
  <r>
    <m/>
    <x v="343"/>
    <s v="Describe el paso a paso a seguir para hacer un almacenamiento temporal adecuado de los residuos a partir de lo establecido en el marco legal ambiental."/>
    <x v="6"/>
    <s v="Sistema Gestión Ambiental"/>
    <x v="0"/>
    <s v="NO"/>
    <s v="N/A"/>
    <s v="SI"/>
    <s v="Computadores de los funcionarios del área"/>
    <s v="Sistema Gestión Ambiental"/>
    <s v="Contratista encargada del sistema de gestión ambiental"/>
    <s v="NO"/>
    <x v="2"/>
    <s v="Sistema Gestión Ambiental"/>
    <s v="No se ha generado"/>
    <s v="ESPAÑOL"/>
    <s v="PDF"/>
    <m/>
    <m/>
    <s v="Una vez"/>
    <s v="Cada vez que se presente un cambio en el marco legal"/>
    <m/>
    <m/>
    <m/>
    <d v="2019-10-17T00:00:00"/>
    <m/>
    <s v="Bajo"/>
    <n v="1"/>
    <s v="sin impacto"/>
    <s v="Bajo"/>
    <n v="1"/>
    <s v="sin impacto"/>
    <s v="Bajo"/>
    <n v="1"/>
    <s v="sin impacto"/>
    <n v="1"/>
    <x v="2"/>
    <x v="2"/>
    <s v="I2"/>
    <s v="D2"/>
  </r>
  <r>
    <m/>
    <x v="64"/>
    <s v="Documento en el cual se registran las actividades que se deben ejecutar con el fin de dar tratamiento a diferentes tipos de hallazgos en el marco de la gestión ambiental de la entidad. "/>
    <x v="6"/>
    <s v="Sistema Gestión Ambiental"/>
    <x v="0"/>
    <s v="NO"/>
    <s v="N/A"/>
    <s v="SI"/>
    <s v="Computadores de los funcionarios del área"/>
    <s v="Sistema Gestión Ambiental"/>
    <s v="Contratista encargada del sistema de gestión ambiental"/>
    <s v="NO"/>
    <x v="2"/>
    <s v="Sistema Gestión Ambiental"/>
    <s v="No se ha generado"/>
    <s v="ESPAÑOL"/>
    <s v="PDF"/>
    <m/>
    <s v="Página web del ICFE"/>
    <s v="Una vez"/>
    <s v="anual"/>
    <m/>
    <m/>
    <m/>
    <d v="2019-10-17T00:00:00"/>
    <m/>
    <s v="Bajo"/>
    <n v="1"/>
    <s v="sin impacto"/>
    <s v="Bajo"/>
    <n v="1"/>
    <s v="sin impacto"/>
    <s v="Bajo"/>
    <n v="1"/>
    <s v="sin impacto"/>
    <n v="1"/>
    <x v="2"/>
    <x v="2"/>
    <s v="I2"/>
    <s v="D2"/>
  </r>
  <r>
    <m/>
    <x v="344"/>
    <s v="Evidencia de asistencia"/>
    <x v="6"/>
    <s v="Sistema Gestión Ambiental"/>
    <x v="0"/>
    <s v="SI"/>
    <s v="Archivo de consulta del área"/>
    <s v="NO"/>
    <s v="N/A"/>
    <s v="Sistema Gestión Ambiental"/>
    <s v="Contratista encargada del sistema de gestión ambiental"/>
    <s v="NO"/>
    <x v="2"/>
    <s v="Sistema Gestión Ambiental"/>
    <s v="No se ha generado"/>
    <s v="ESPAÑOL"/>
    <s v="PDF"/>
    <m/>
    <m/>
    <s v="Una vez"/>
    <s v="Cada que se requiera"/>
    <m/>
    <m/>
    <m/>
    <d v="2019-10-17T00:00:00"/>
    <m/>
    <s v="Bajo"/>
    <n v="1"/>
    <s v="sin impacto"/>
    <s v="Bajo"/>
    <n v="1"/>
    <s v="sin impacto"/>
    <s v="Bajo"/>
    <n v="1"/>
    <s v="sin impacto"/>
    <n v="1"/>
    <x v="2"/>
    <x v="2"/>
    <s v="I2"/>
    <s v="D2"/>
  </r>
  <r>
    <m/>
    <x v="345"/>
    <s v="Emitido por empresas que realizan la disposición de residuos, soporte ante entes de control"/>
    <x v="6"/>
    <s v="Sistema Gestión Ambiental"/>
    <x v="0"/>
    <s v="SI"/>
    <s v="Archivo de consulta del área"/>
    <s v="NO"/>
    <s v="N/A"/>
    <s v="Sistema Gestión Ambiental"/>
    <s v="Contratista encargada del sistema de gestión ambiental"/>
    <s v="NO"/>
    <x v="2"/>
    <s v="Sistema Gestión Ambiental"/>
    <s v="No se ha generado"/>
    <s v="ESPAÑOL"/>
    <s v="PDF"/>
    <m/>
    <m/>
    <s v="Una vez"/>
    <s v="Cada que se requiera"/>
    <m/>
    <m/>
    <m/>
    <d v="2019-10-17T00:00:00"/>
    <m/>
    <s v="Bajo"/>
    <n v="1"/>
    <s v="sin impacto"/>
    <s v="Bajo"/>
    <n v="1"/>
    <s v="sin impacto"/>
    <s v="Bajo"/>
    <n v="1"/>
    <s v="sin impacto"/>
    <n v="1"/>
    <x v="2"/>
    <x v="2"/>
    <s v="I2"/>
    <s v="D2"/>
  </r>
  <r>
    <m/>
    <x v="346"/>
    <s v="Registro de las reuniones del comité de Control Interno, conformado por director, subdirectores, asesores y jefe de control interno"/>
    <x v="7"/>
    <s v="Control Interno"/>
    <x v="0"/>
    <s v="SI"/>
    <s v="Archivo de consulta del área"/>
    <s v="NO"/>
    <s v="N/A"/>
    <s v="Control Interno"/>
    <s v="Asesor de Control Interno"/>
    <s v="NO"/>
    <x v="2"/>
    <s v="Control Interno"/>
    <s v="104.10.2"/>
    <s v="ESPAÑOL"/>
    <s v="PDF "/>
    <m/>
    <m/>
    <s v="Semestral"/>
    <s v="No se actualiza"/>
    <m/>
    <m/>
    <m/>
    <d v="2019-10-17T00:00:00"/>
    <m/>
    <s v="Bajo"/>
    <n v="1"/>
    <s v="sin impacto"/>
    <s v="Bajo"/>
    <n v="1"/>
    <s v="sin impacto"/>
    <s v="Bajo"/>
    <n v="1"/>
    <s v="sin impacto"/>
    <n v="1"/>
    <x v="2"/>
    <x v="2"/>
    <s v="I2"/>
    <s v="D2"/>
  </r>
  <r>
    <m/>
    <x v="347"/>
    <s v="Informes  enviados a Fiscalía, Contraloría, Procuraduría, Contaduría, Departamento Administrativo de la Función Pública"/>
    <x v="7"/>
    <s v="Control Interno"/>
    <x v="0"/>
    <s v="NO"/>
    <s v="N/A"/>
    <s v="SI"/>
    <s v="Computador asesor Control Interno"/>
    <s v="Control Interno"/>
    <s v="Asesor de Control Interno"/>
    <s v="NO"/>
    <x v="2"/>
    <s v="Control Interno"/>
    <s v="104.150.5"/>
    <s v="ESPAÑOL"/>
    <s v="STR"/>
    <m/>
    <m/>
    <s v="Semestral, Anual"/>
    <s v="No se actualiza"/>
    <m/>
    <m/>
    <m/>
    <d v="2019-10-17T00:00:00"/>
    <m/>
    <s v="Bajo"/>
    <n v="1"/>
    <s v="sin impacto"/>
    <s v="Bajo"/>
    <n v="1"/>
    <s v="sin impacto"/>
    <s v="Bajo"/>
    <n v="1"/>
    <s v="sin impacto"/>
    <n v="1"/>
    <x v="2"/>
    <x v="2"/>
    <s v="I2"/>
    <s v="D2"/>
  </r>
  <r>
    <m/>
    <x v="348"/>
    <s v="Informes resultantes de auditorías de control interno a procesos y seccionales "/>
    <x v="7"/>
    <s v="Control Interno"/>
    <x v="0"/>
    <s v="SI"/>
    <s v="Archivo de consulta del área"/>
    <s v="NO"/>
    <s v="N/A"/>
    <s v="Control Interno"/>
    <s v="Asesor de Control Interno"/>
    <s v="NO"/>
    <x v="2"/>
    <s v="Control Interno"/>
    <s v="104.150.6"/>
    <s v="ESPAÑOL"/>
    <s v="PDF "/>
    <m/>
    <m/>
    <s v="Según programación"/>
    <s v="No se actualiza"/>
    <m/>
    <m/>
    <m/>
    <d v="2019-10-17T00:00:00"/>
    <m/>
    <s v="Bajo"/>
    <n v="1"/>
    <s v="sin impacto"/>
    <s v="Bajo"/>
    <n v="1"/>
    <s v="sin impacto"/>
    <s v="Bajo"/>
    <n v="1"/>
    <s v="sin impacto"/>
    <n v="1"/>
    <x v="2"/>
    <x v="2"/>
    <s v="I2"/>
    <s v="D2"/>
  </r>
  <r>
    <m/>
    <x v="349"/>
    <s v="Programa anual de auditorias de la oficina de Control Interno"/>
    <x v="7"/>
    <s v="Control Interno"/>
    <x v="0"/>
    <s v="SI"/>
    <s v="Archivo de consulta del área"/>
    <s v="SI"/>
    <s v="Computador asesor Control Interno"/>
    <s v="Control Interno"/>
    <s v="Asesor de Control Interno"/>
    <s v="NO"/>
    <x v="2"/>
    <s v="Control Interno"/>
    <s v="104.230.8"/>
    <s v="ESPAÑOL"/>
    <s v="PDF "/>
    <m/>
    <s v="pagina web del  icfe"/>
    <s v="Anual"/>
    <s v="No se actualiza"/>
    <m/>
    <m/>
    <m/>
    <d v="2019-10-17T00:00:00"/>
    <m/>
    <s v="Bajo"/>
    <n v="1"/>
    <s v="sin impacto"/>
    <s v="Bajo"/>
    <n v="1"/>
    <s v="sin impacto"/>
    <s v="Bajo"/>
    <n v="1"/>
    <s v="sin impacto"/>
    <n v="1"/>
    <x v="2"/>
    <x v="2"/>
    <s v="I2"/>
    <s v="D2"/>
  </r>
  <r>
    <m/>
    <x v="350"/>
    <s v="Publicado en la carpeta de calidad"/>
    <x v="7"/>
    <s v="Control Interno"/>
    <x v="0"/>
    <s v="NO"/>
    <s v="N/A"/>
    <s v="SI"/>
    <s v="Carpeta compartida del área"/>
    <s v="Control Interno"/>
    <s v="Asesor de Control Interno"/>
    <s v="NO"/>
    <x v="2"/>
    <s v="Control Interno"/>
    <s v="104.200.7"/>
    <s v="ESPAÑOL"/>
    <s v="PDF "/>
    <m/>
    <m/>
    <s v="Una Vez"/>
    <s v="Cada que se requiere"/>
    <m/>
    <m/>
    <m/>
    <d v="2019-10-17T00:00:00"/>
    <m/>
    <s v="Bajo"/>
    <n v="1"/>
    <s v="sin impacto"/>
    <s v="Bajo"/>
    <n v="1"/>
    <s v="sin impacto"/>
    <s v="Bajo"/>
    <n v="1"/>
    <s v="sin impacto"/>
    <n v="1"/>
    <x v="2"/>
    <x v="2"/>
    <s v="I2"/>
    <s v="D2"/>
  </r>
  <r>
    <m/>
    <x v="351"/>
    <s v="Soportes enviados para auditoria solicitada por entes de control"/>
    <x v="7"/>
    <s v="Control Interno"/>
    <x v="0"/>
    <s v="NO"/>
    <s v="N/A"/>
    <s v="SI"/>
    <s v="Carpeta compartida del área"/>
    <s v="Control Interno"/>
    <s v="Asesor de Control Interno"/>
    <s v="NO"/>
    <x v="2"/>
    <s v="Control Interno"/>
    <s v="104.245.1"/>
    <s v="ESPAÑOL"/>
    <s v="PDF "/>
    <m/>
    <m/>
    <s v="Cada que lo esteblece la contraloría"/>
    <s v="No se actualiza"/>
    <m/>
    <m/>
    <m/>
    <d v="2019-10-17T00:00:00"/>
    <m/>
    <s v="Bajo"/>
    <n v="1"/>
    <s v="sin impacto"/>
    <s v="Bajo"/>
    <n v="1"/>
    <s v="sin impacto"/>
    <s v="Bajo"/>
    <n v="1"/>
    <s v="sin impacto"/>
    <n v="1"/>
    <x v="2"/>
    <x v="2"/>
    <s v="I2"/>
    <s v="D2"/>
  </r>
  <r>
    <m/>
    <x v="352"/>
    <s v="Reporte de porcentaje de avance en el plan de mejoramiento"/>
    <x v="7"/>
    <s v="Control Interno"/>
    <x v="0"/>
    <s v="NO"/>
    <s v="N/A"/>
    <s v="SI"/>
    <s v="Computador asesor Control Interno"/>
    <s v="Control Interno"/>
    <s v="Asesor de Control Interno"/>
    <s v="NO"/>
    <x v="2"/>
    <s v="Control Interno"/>
    <s v="104.230.18"/>
    <s v="ESPAÑOL"/>
    <s v="PDF "/>
    <m/>
    <m/>
    <s v="Semestral"/>
    <s v="No se actualiza"/>
    <m/>
    <m/>
    <m/>
    <d v="2019-10-17T00:00:00"/>
    <m/>
    <s v="Bajo"/>
    <n v="1"/>
    <s v="sin impacto"/>
    <s v="Bajo"/>
    <n v="1"/>
    <s v="sin impacto"/>
    <s v="Bajo"/>
    <n v="1"/>
    <s v="sin impacto"/>
    <n v="1"/>
    <x v="2"/>
    <x v="2"/>
    <s v="I2"/>
    <s v="D2"/>
  </r>
  <r>
    <m/>
    <x v="353"/>
    <s v="Resumen de la gestión de la oficina de Control Interno"/>
    <x v="7"/>
    <s v="Control Interno"/>
    <x v="0"/>
    <s v="NO"/>
    <s v="N/A"/>
    <s v="SI"/>
    <s v="Computador asesor Control Interno"/>
    <s v="Control Interno"/>
    <s v="Asesor de Control Interno"/>
    <s v="NO"/>
    <x v="2"/>
    <s v="Control Interno"/>
    <n v="104150"/>
    <s v="ESPAÑOL"/>
    <s v="PDF "/>
    <m/>
    <s v="pagina web del icfe"/>
    <s v="Cuatrimestral"/>
    <s v="No se actualiza"/>
    <m/>
    <m/>
    <m/>
    <d v="2019-10-17T00:00:00"/>
    <m/>
    <s v="Bajo"/>
    <n v="1"/>
    <s v="sin impacto"/>
    <s v="Bajo"/>
    <n v="1"/>
    <s v="sin impacto"/>
    <s v="Bajo"/>
    <n v="1"/>
    <s v="sin impacto"/>
    <n v="1"/>
    <x v="2"/>
    <x v="2"/>
    <s v="I2"/>
    <s v="D2"/>
  </r>
  <r>
    <m/>
    <x v="354"/>
    <s v="Reporte de avances en actividades de seguimiento a Plan Anticorrupción"/>
    <x v="7"/>
    <s v="Control Interno"/>
    <x v="0"/>
    <s v="NO"/>
    <s v="N/A"/>
    <s v="SI"/>
    <s v="Computador asesor Control Interno"/>
    <s v="Control Interno"/>
    <s v="Asesor de Control Interno"/>
    <s v="NO"/>
    <x v="2"/>
    <s v="Control Interno"/>
    <n v="104150"/>
    <s v="ESPAÑOL"/>
    <s v="PDF "/>
    <m/>
    <s v="pagina web del icfe"/>
    <s v="Cuatrimestral"/>
    <s v="No se actualiza"/>
    <m/>
    <m/>
    <m/>
    <d v="2019-10-17T00:00:00"/>
    <m/>
    <s v="Bajo"/>
    <n v="1"/>
    <s v="sin impacto"/>
    <s v="Bajo"/>
    <n v="1"/>
    <s v="sin impacto"/>
    <s v="Bajo"/>
    <n v="1"/>
    <s v="sin impacto"/>
    <n v="1"/>
    <x v="2"/>
    <x v="2"/>
    <s v="I2"/>
    <s v="D2"/>
  </r>
  <r>
    <m/>
    <x v="355"/>
    <s v="Reporte entregado en aplicación CHIP. Relaciona controles y su valoración"/>
    <x v="7"/>
    <s v="Control Interno"/>
    <x v="0"/>
    <s v="NO"/>
    <s v="N/A"/>
    <s v="SI"/>
    <s v="Computador jefe control interno - Aplicación chip"/>
    <s v="Control Interno"/>
    <s v="Asesor de Control Interno"/>
    <s v="NO"/>
    <x v="2"/>
    <s v="Control Interno"/>
    <n v="104150"/>
    <s v="ESPAÑOL"/>
    <s v="PDF "/>
    <m/>
    <s v="pagina web del icfe"/>
    <s v="Anual"/>
    <s v="No se actualiza"/>
    <m/>
    <m/>
    <m/>
    <d v="2019-10-17T00:00:00"/>
    <m/>
    <s v="Bajo"/>
    <n v="1"/>
    <s v="sin impacto"/>
    <s v="Bajo"/>
    <n v="1"/>
    <s v="sin impacto"/>
    <s v="Bajo"/>
    <n v="1"/>
    <s v="sin impacto"/>
    <n v="1"/>
    <x v="2"/>
    <x v="2"/>
    <s v="I2"/>
    <s v="D2"/>
  </r>
  <r>
    <m/>
    <x v="356"/>
    <s v="Reporte enviado para verificar legalidad del software usado en la Entidad"/>
    <x v="7"/>
    <s v="Control Interno"/>
    <x v="0"/>
    <s v="NO"/>
    <s v="N/A"/>
    <s v="SI"/>
    <s v="Computador asesor Control Interno"/>
    <s v="Control Interno"/>
    <s v="Asesor de Control Interno"/>
    <s v="NO"/>
    <x v="2"/>
    <s v="Control Interno"/>
    <n v="104150"/>
    <s v="ESPAÑOL"/>
    <s v="PDF "/>
    <m/>
    <m/>
    <s v="Anual"/>
    <s v="No se actualiza"/>
    <m/>
    <m/>
    <m/>
    <d v="2019-10-17T00:00:00"/>
    <m/>
    <s v="Bajo"/>
    <n v="1"/>
    <s v="sin impacto"/>
    <s v="Bajo"/>
    <n v="1"/>
    <s v="sin impacto"/>
    <s v="Bajo"/>
    <n v="1"/>
    <s v="sin impacto"/>
    <n v="1"/>
    <x v="2"/>
    <x v="2"/>
    <s v="I2"/>
    <s v="D2"/>
  </r>
  <r>
    <m/>
    <x v="357"/>
    <s v="Reporte de la situación de los procesos juridicos a favor o en contra de la Entidad"/>
    <x v="7"/>
    <s v="Control Interno"/>
    <x v="0"/>
    <s v="NO"/>
    <s v="N/A"/>
    <s v="SI"/>
    <s v="Computador asesor Control Interno"/>
    <s v="Control Interno"/>
    <s v="Asesor de Control Interno"/>
    <s v="NO"/>
    <x v="2"/>
    <s v="Control Interno"/>
    <n v="104150"/>
    <s v="ESPAÑOL"/>
    <s v="PDF "/>
    <m/>
    <m/>
    <s v="semestral"/>
    <s v="No se actualiza"/>
    <m/>
    <m/>
    <m/>
    <d v="2019-10-17T00:00:00"/>
    <m/>
    <s v="Bajo"/>
    <n v="1"/>
    <s v="sin impacto"/>
    <s v="Bajo"/>
    <n v="1"/>
    <s v="sin impacto"/>
    <s v="Bajo"/>
    <n v="1"/>
    <s v="sin impacto"/>
    <n v="1"/>
    <x v="2"/>
    <x v="2"/>
    <s v="I2"/>
    <s v="D2"/>
  </r>
  <r>
    <m/>
    <x v="59"/>
    <s v="Consulta de pagos y ejecución presupuestal "/>
    <x v="7"/>
    <s v="Control Interno"/>
    <x v="2"/>
    <s v="NO"/>
    <s v="N/A"/>
    <s v="SI"/>
    <s v="Sistema de información del estado, acceso vía web SIIF Nacion"/>
    <s v="Control Interno"/>
    <s v="Ministerio de Hacienda"/>
    <s v="SI"/>
    <x v="1"/>
    <s v="N/A"/>
    <s v="N/A"/>
    <s v="ESPAÑOL"/>
    <s v="N/A"/>
    <s v="N/A"/>
    <s v="N/A"/>
    <s v="N/A"/>
    <s v="N/A"/>
    <s v="N/A"/>
    <s v="N/A"/>
    <s v="N/A"/>
    <d v="2019-10-17T00:00:00"/>
    <s v="N/A"/>
    <s v="Bajo"/>
    <n v="1"/>
    <s v="sin impacto"/>
    <s v="Bajo"/>
    <n v="1"/>
    <s v="sin impacto"/>
    <s v="Bajo"/>
    <n v="1"/>
    <s v="sin impacto"/>
    <n v="1"/>
    <x v="2"/>
    <x v="2"/>
    <s v="I2"/>
    <s v="D2"/>
  </r>
  <r>
    <m/>
    <x v="358"/>
    <s v="Sistema integrado de rendicion de la cuenta e información, aplicación de la Contraloría. Regisro de seguimiento a planes de mejoramiento, "/>
    <x v="7"/>
    <s v="Control Interno"/>
    <x v="2"/>
    <s v="NO"/>
    <s v="N/A"/>
    <s v="SI"/>
    <s v="Página web del SIRECI"/>
    <s v="Control Interno"/>
    <s v="Control Interno"/>
    <s v="NO"/>
    <x v="2"/>
    <s v="N/A"/>
    <s v="N/A"/>
    <s v="ESPAÑOL"/>
    <s v="N/A"/>
    <s v="N/A"/>
    <s v="N/A"/>
    <s v="N/A"/>
    <s v="N/A"/>
    <s v="N/A"/>
    <s v="N/A"/>
    <s v="N/A"/>
    <d v="2019-10-17T00:00:00"/>
    <s v="N/A"/>
    <s v="Bajo"/>
    <n v="1"/>
    <s v="sin impacto"/>
    <s v="Bajo"/>
    <n v="1"/>
    <s v="sin impacto"/>
    <s v="Bajo"/>
    <n v="1"/>
    <s v="sin impacto"/>
    <n v="1"/>
    <x v="2"/>
    <x v="2"/>
    <s v="I2"/>
    <s v="D2"/>
  </r>
  <r>
    <m/>
    <x v="359"/>
    <s v="Consolidación de hacienda e información pública. Control de cuentas"/>
    <x v="7"/>
    <s v="Control Interno"/>
    <x v="2"/>
    <s v="NO"/>
    <s v="N/A"/>
    <s v="SI"/>
    <s v="Página WEB CHIP"/>
    <s v="Control Interno"/>
    <s v="Control Interno"/>
    <s v="NO"/>
    <x v="2"/>
    <s v="N/A"/>
    <s v="N/A"/>
    <s v="ESPAÑOL"/>
    <s v="N/A"/>
    <s v="N/A"/>
    <s v="N/A"/>
    <s v="N/A"/>
    <s v="N/A"/>
    <s v="N/A"/>
    <s v="N/A"/>
    <s v="N/A"/>
    <d v="2019-10-17T00:00:00"/>
    <s v="N/A"/>
    <s v="Bajo"/>
    <n v="1"/>
    <s v="sin impacto"/>
    <s v="Bajo"/>
    <n v="1"/>
    <s v="sin impacto"/>
    <s v="Bajo"/>
    <n v="1"/>
    <s v="sin impacto"/>
    <n v="1"/>
    <x v="2"/>
    <x v="2"/>
    <s v="I2"/>
    <s v="D2"/>
  </r>
  <r>
    <m/>
    <x v="334"/>
    <s v="Despues del registro de la gestión realizada, se realiza la evaluación de la misma"/>
    <x v="7"/>
    <s v="Control Interno"/>
    <x v="2"/>
    <s v="NO"/>
    <s v="N/A"/>
    <s v="SI"/>
    <s v="Página web de FURAG"/>
    <s v="Control Interno"/>
    <s v="Control Interno"/>
    <s v="NO"/>
    <x v="2"/>
    <s v="N/A"/>
    <s v="N/A"/>
    <s v="ESPAÑOL"/>
    <s v="N/A"/>
    <s v="N/A"/>
    <s v="N/A"/>
    <s v="N/A"/>
    <s v="N/A"/>
    <s v="N/A"/>
    <s v="N/A"/>
    <s v="N/A"/>
    <d v="2019-10-17T00:00:00"/>
    <s v="N/A"/>
    <s v="Bajo"/>
    <n v="1"/>
    <s v="sin impacto"/>
    <s v="Bajo"/>
    <n v="1"/>
    <s v="sin impacto"/>
    <s v="Bajo"/>
    <n v="1"/>
    <s v="sin impacto"/>
    <n v="1"/>
    <x v="2"/>
    <x v="2"/>
    <s v="I2"/>
    <s v="D2"/>
  </r>
  <r>
    <m/>
    <x v="360"/>
    <s v="Compilado donde se registran la cantidad de trámites y número de personas atendidas por el área de servicio al usuario. Esto sirve como insumo para realizacion de estadisticas"/>
    <x v="8"/>
    <s v="Servicio al usuario"/>
    <x v="0"/>
    <s v="SI"/>
    <s v="Archivo de consulta del área"/>
    <s v="NO"/>
    <s v="N/A"/>
    <s v="Servicio al usuario"/>
    <s v="Auxiliares de atención a usuario"/>
    <s v="SI"/>
    <x v="1"/>
    <s v="Servicio al usuario"/>
    <s v="124.160.9"/>
    <s v="ESPAÑOL"/>
    <s v="Excel"/>
    <m/>
    <m/>
    <s v="Cada que se genera solicitud de atención"/>
    <s v="No se actualiza"/>
    <m/>
    <m/>
    <m/>
    <d v="2019-10-17T00:00:00"/>
    <m/>
    <s v="Bajo"/>
    <n v="1"/>
    <s v="sin impacto"/>
    <s v="Bajo"/>
    <n v="1"/>
    <s v="sin impacto"/>
    <s v="Bajo"/>
    <n v="1"/>
    <s v="sin impacto"/>
    <n v="1"/>
    <x v="2"/>
    <x v="2"/>
    <s v="I2"/>
    <s v="D2"/>
  </r>
  <r>
    <m/>
    <x v="361"/>
    <s v="Formato que se llena manualmente o en línea, al que se anexan los documentos soporte de la solicitud"/>
    <x v="8"/>
    <s v="Servicio al usuario"/>
    <x v="0"/>
    <s v="SI"/>
    <s v="Archivo de consulta del área"/>
    <s v="SI"/>
    <s v="Carpeta compartida del área"/>
    <s v="Servicio al usuario"/>
    <s v="Auxiliares de atención a usuario"/>
    <s v="SI"/>
    <x v="1"/>
    <s v="Servicio al usuario"/>
    <s v="124.160.5"/>
    <s v="ESPAÑOL"/>
    <s v="No aplica"/>
    <m/>
    <m/>
    <s v="Cada que se genera solicitud de atención"/>
    <s v="No se actualiza"/>
    <m/>
    <m/>
    <m/>
    <d v="2019-10-17T00:00:00"/>
    <m/>
    <s v="Medio"/>
    <n v="2"/>
    <s v="Se maneja información como dirección de vivienda, número de hijos "/>
    <s v="Medio"/>
    <n v="2"/>
    <s v="Reprocesos debido a que no existen copias de seguridad. Se plantea adquirir sw para registro de las solicitudes"/>
    <s v="Bajo"/>
    <n v="1"/>
    <s v="sin impacto"/>
    <n v="2"/>
    <x v="1"/>
    <x v="1"/>
    <s v="I1"/>
    <s v="D2"/>
  </r>
  <r>
    <m/>
    <x v="362"/>
    <s v="Se registra el nombre, grado del personal militar que reliza la solicitud y se asigna número de consecutivo"/>
    <x v="8"/>
    <s v="Servicio al usuario"/>
    <x v="0"/>
    <s v="SI"/>
    <s v="Archivo de consulta del área"/>
    <s v="NO"/>
    <s v="N/A"/>
    <s v="Servicio al usuario"/>
    <s v="Auxiliares de atención a usuario"/>
    <s v="SI"/>
    <x v="1"/>
    <s v="Servicio al usuario"/>
    <s v="124.160.5"/>
    <s v="ESPAÑOL"/>
    <s v="No aplica"/>
    <m/>
    <m/>
    <s v="Cada que se genera solicitud de atención"/>
    <s v="No se actualiza"/>
    <m/>
    <m/>
    <m/>
    <d v="2019-10-17T00:00:00"/>
    <m/>
    <s v="Medio"/>
    <n v="2"/>
    <s v="Se maneja información como dirección de vivienda, número de hijos "/>
    <s v="Medio"/>
    <n v="2"/>
    <s v="Reprocesos debido a que no existen copias de seguridad. Se plantea adquirir sw para registro de las solicitudes"/>
    <s v="Bajo"/>
    <n v="1"/>
    <s v="sin impacto"/>
    <n v="2"/>
    <x v="1"/>
    <x v="1"/>
    <s v="I1"/>
    <s v="D2"/>
  </r>
  <r>
    <m/>
    <x v="363"/>
    <s v="Se realiza a través de SAIMF, al registrar solicitud se genera turno de espera de acuerdo a ciertos criterios "/>
    <x v="8"/>
    <s v="Servicio al usuario"/>
    <x v="0"/>
    <s v="NO"/>
    <s v="N/A"/>
    <s v="SI"/>
    <s v="Sistema de información SAIMF"/>
    <s v="Servicio al usuario"/>
    <s v="Auxiliares de atención a usuario"/>
    <s v="SI"/>
    <x v="1"/>
    <s v="Servicio al usuario"/>
    <n v="124160"/>
    <s v="ESPAÑOL"/>
    <s v="No aplica"/>
    <m/>
    <m/>
    <s v="Generados por aplicación"/>
    <s v="Según prioridad de solicitudes de vivienda nuevas"/>
    <m/>
    <m/>
    <m/>
    <d v="2019-10-17T00:00:00"/>
    <m/>
    <s v="Medio"/>
    <n v="2"/>
    <s v="La divulgación podria  implicar malestar entre los usuarios por movimientos que pueden desfavorecer la asignación "/>
    <s v="Bajo"/>
    <n v="1"/>
    <s v="sin impacto"/>
    <s v="Bajo"/>
    <n v="1"/>
    <s v="sin impacto"/>
    <n v="2"/>
    <x v="1"/>
    <x v="1"/>
    <s v="I2"/>
    <s v="D2"/>
  </r>
  <r>
    <m/>
    <x v="364"/>
    <s v="Planilla fíSIca generado en Vivienda, para informar que el inmueble le fue aSIgnado, para citación a inducción"/>
    <x v="8"/>
    <s v="Servicio al usuario"/>
    <x v="0"/>
    <s v="NO"/>
    <s v="N/A"/>
    <s v="SI"/>
    <s v="Sistema de información SAIMF"/>
    <s v="Servicio al usuario"/>
    <s v="Auxiliares de atención a usuario"/>
    <s v="SI"/>
    <x v="1"/>
    <s v="Servicio al usuario"/>
    <s v="124.10.4"/>
    <s v="ESPAÑOL"/>
    <s v="No aplica"/>
    <m/>
    <m/>
    <s v="Generados por aplicación"/>
    <s v="No se actualiza"/>
    <m/>
    <m/>
    <m/>
    <d v="2019-10-17T00:00:00"/>
    <m/>
    <s v="Bajo"/>
    <n v="1"/>
    <s v="sin impacto"/>
    <s v="Bajo"/>
    <n v="1"/>
    <s v="sin impacto"/>
    <s v="Bajo"/>
    <n v="1"/>
    <s v="sin impacto"/>
    <n v="1"/>
    <x v="2"/>
    <x v="2"/>
    <s v="I2"/>
    <s v="D2"/>
  </r>
  <r>
    <m/>
    <x v="365"/>
    <s v="Acto administrativo que formaliza la entrega del inmueble y es la constancia de asistencia a inducción. En ella firman todos los asistentes, Se genera una por inducción "/>
    <x v="8"/>
    <s v="Servicio al usuario"/>
    <x v="0"/>
    <s v="SI"/>
    <s v="Archivo de consulta del área"/>
    <s v="NO"/>
    <s v="N/A"/>
    <s v="Servicio al usuario"/>
    <s v="Auxiliares de atención a usuario"/>
    <s v="SI"/>
    <x v="1"/>
    <s v="Servicio al usuario"/>
    <n v="124160"/>
    <s v="ESPAÑOL"/>
    <s v="PDF"/>
    <m/>
    <m/>
    <s v="Cada que se realiza inducción "/>
    <s v="No se actualiza"/>
    <m/>
    <m/>
    <m/>
    <d v="2019-10-17T00:00:00"/>
    <m/>
    <s v="Bajo"/>
    <n v="1"/>
    <s v="sin impacto"/>
    <s v="Bajo"/>
    <n v="1"/>
    <s v="sin impacto"/>
    <s v="Bajo"/>
    <n v="1"/>
    <s v="sin impacto"/>
    <n v="1"/>
    <x v="2"/>
    <x v="2"/>
    <s v="I2"/>
    <s v="D2"/>
  </r>
  <r>
    <m/>
    <x v="366"/>
    <s v="A petición del ministerio de Defensa se realiza el informe, con copia a la alta dirección"/>
    <x v="8"/>
    <s v="Servicio al usuario"/>
    <x v="0"/>
    <s v="NO"/>
    <s v="N/A"/>
    <s v="SI"/>
    <s v="Carpeta compartida del área"/>
    <s v="Servicio al usuario"/>
    <s v="Auxiliares de atención a usuario"/>
    <s v="NO"/>
    <x v="2"/>
    <s v="Servicio al usuario"/>
    <n v="124160"/>
    <s v="ESPAÑOL"/>
    <s v="PDF"/>
    <m/>
    <m/>
    <s v="Trimestral"/>
    <s v="No se actualiza"/>
    <m/>
    <m/>
    <m/>
    <d v="2019-10-17T00:00:00"/>
    <m/>
    <s v="Bajo"/>
    <n v="1"/>
    <s v="sin impacto"/>
    <s v="Bajo"/>
    <n v="1"/>
    <s v="sin impacto"/>
    <s v="Bajo"/>
    <n v="1"/>
    <s v="sin impacto"/>
    <n v="1"/>
    <x v="2"/>
    <x v="2"/>
    <s v="I2"/>
    <s v="D2"/>
  </r>
  <r>
    <m/>
    <x v="367"/>
    <s v="Archivo de los derechos de petición diligenciados en las instalaciones del ICFE"/>
    <x v="8"/>
    <s v="Servicio al usuario"/>
    <x v="0"/>
    <s v="SI"/>
    <s v="Archivo de consulta del área"/>
    <s v="NO"/>
    <s v="N/A"/>
    <s v="Servicio al usuario"/>
    <s v="Auxiliares de atención a usuario"/>
    <s v="SI"/>
    <x v="1"/>
    <s v="Servicio al usuario"/>
    <n v="124110"/>
    <s v="ESPAÑOL"/>
    <s v="Excel"/>
    <m/>
    <m/>
    <s v="Una vez"/>
    <s v="No se actualiza"/>
    <m/>
    <m/>
    <m/>
    <d v="2019-10-17T00:00:00"/>
    <m/>
    <s v="Medio"/>
    <n v="2"/>
    <s v="Contiene información personal del usuario. Impacta reputacionalmente "/>
    <s v="Bajo"/>
    <n v="1"/>
    <s v="sin impacto"/>
    <s v="Medio"/>
    <n v="2"/>
    <s v="La no disponibilidad de los derechos de peticion implican que éstos puedan convertirse en tutelas, afectando reputacionalmente al instituto"/>
    <n v="2"/>
    <x v="1"/>
    <x v="1"/>
    <s v="I2"/>
    <s v="D1"/>
  </r>
  <r>
    <m/>
    <x v="368"/>
    <s v="Archivo de los derechos de petición enviados por correo electrónico"/>
    <x v="8"/>
    <s v="Servicio al usuario"/>
    <x v="0"/>
    <s v="NO"/>
    <s v="N/A"/>
    <s v="SI"/>
    <s v="Carpeta compartida del área"/>
    <s v="Servicio al usuario"/>
    <s v="Auxiliares de atención a usuario"/>
    <s v="SI"/>
    <x v="1"/>
    <s v="Servicio al usuario"/>
    <n v="124110"/>
    <s v="ESPAÑOL"/>
    <s v="Word"/>
    <m/>
    <m/>
    <s v="Una vez"/>
    <s v="No se actualiza"/>
    <m/>
    <m/>
    <m/>
    <d v="2019-10-17T00:00:00"/>
    <m/>
    <s v="Medio"/>
    <n v="2"/>
    <s v="Contiene información personal del usuario. Impacta reputacionalmente "/>
    <s v="Bajo"/>
    <n v="1"/>
    <s v="sin impacto"/>
    <s v="Medio"/>
    <n v="2"/>
    <s v="La no disponibilidad de los derechos de peticion implican que éstos puedan convertirse en tutelas, afectando reputacionalmente al instituto"/>
    <n v="2"/>
    <x v="1"/>
    <x v="1"/>
    <s v="I2"/>
    <s v="D1"/>
  </r>
  <r>
    <m/>
    <x v="369"/>
    <s v="Archivo de los derechos de petición entregados de forma escrita"/>
    <x v="8"/>
    <s v="Servicio al usuario"/>
    <x v="0"/>
    <s v="SI"/>
    <s v="Archivo de consulta del área"/>
    <s v="NO"/>
    <s v="N/A"/>
    <s v="Servicio al usuario"/>
    <s v="Auxiliares de atención a usuario"/>
    <s v="SI"/>
    <x v="1"/>
    <s v="Servicio al usuario"/>
    <n v="124110"/>
    <s v="ESPAÑOL"/>
    <s v="No aplica"/>
    <m/>
    <m/>
    <s v="Una vez"/>
    <s v="No se actualiza"/>
    <m/>
    <m/>
    <m/>
    <d v="2019-10-17T00:00:00"/>
    <m/>
    <s v="Medio"/>
    <n v="2"/>
    <s v="Contiene información personal del usuario. Impacta reputacionalmente "/>
    <s v="Bajo"/>
    <n v="1"/>
    <s v="sin impacto"/>
    <s v="Medio"/>
    <n v="2"/>
    <s v="La no disponibilidad de los derechos de peticion implican que éstos puedan convertirse en tutelas, afectando reputacionalmente al instituto"/>
    <n v="2"/>
    <x v="1"/>
    <x v="1"/>
    <s v="I2"/>
    <s v="D1"/>
  </r>
  <r>
    <m/>
    <x v="370"/>
    <s v="Documento en el que se detalla la relación de peticiones, quejas, reclamos, solicitudes de acuerdo a su naturaleza, para asignar tiempos de respuesta"/>
    <x v="8"/>
    <s v="Servicio al usuario"/>
    <x v="0"/>
    <s v="NO"/>
    <s v="N/A"/>
    <s v="SI"/>
    <s v="Carpeta compartida del área"/>
    <s v="Servicio al usuario"/>
    <s v="Auxiliares de atención a usuario"/>
    <s v="SI"/>
    <x v="1"/>
    <s v="Servicio al usuario"/>
    <n v="124110"/>
    <s v="ESPAÑOL"/>
    <s v="PDF"/>
    <m/>
    <m/>
    <s v="Cada que se genera solicitud de atención"/>
    <s v="No se actualiza"/>
    <m/>
    <m/>
    <m/>
    <d v="2019-10-17T00:00:00"/>
    <m/>
    <s v="Bajo"/>
    <n v="1"/>
    <s v="sin impacto"/>
    <s v="Bajo"/>
    <n v="1"/>
    <s v="sin impacto"/>
    <s v="Medio"/>
    <n v="2"/>
    <s v="Retrasos en generación de informes"/>
    <n v="2"/>
    <x v="1"/>
    <x v="2"/>
    <s v="I2"/>
    <s v="D1"/>
  </r>
  <r>
    <m/>
    <x v="371"/>
    <s v="Buzón de sugerencias, a las cuales se les da respuesta por correo electrónico"/>
    <x v="8"/>
    <s v="Servicio al usuario"/>
    <x v="0"/>
    <s v="SI"/>
    <s v="Archivo de consulta del área"/>
    <s v="NO"/>
    <s v="N/A"/>
    <s v="Servicio al usuario"/>
    <s v="Auxiliares de atención a usuario"/>
    <s v="SI"/>
    <x v="1"/>
    <s v="Servicio al usuario"/>
    <n v="124110"/>
    <s v="ESPAÑOL"/>
    <s v="No aplica"/>
    <m/>
    <m/>
    <s v="Una vez"/>
    <s v="No se actualiza"/>
    <m/>
    <m/>
    <m/>
    <d v="2019-10-17T00:00:00"/>
    <m/>
    <s v="Bajo"/>
    <n v="1"/>
    <s v="sin impacto"/>
    <s v="Bajo"/>
    <n v="1"/>
    <s v="sin impacto"/>
    <s v="Bajo"/>
    <n v="1"/>
    <s v="sin impacto"/>
    <n v="1"/>
    <x v="2"/>
    <x v="2"/>
    <s v="I2"/>
    <s v="D2"/>
  </r>
  <r>
    <m/>
    <x v="372"/>
    <s v="Respuestas a observaciones y sugerencias, con tiempos de atención "/>
    <x v="8"/>
    <s v="Servicio al usuario"/>
    <x v="0"/>
    <s v="NO"/>
    <s v="N/A"/>
    <s v="SI"/>
    <s v="Carpeta compartida del área"/>
    <s v="Servicio al usuario"/>
    <s v="Auxiliares de atención a usuario"/>
    <s v="SI"/>
    <x v="1"/>
    <s v="Servicio al usuario"/>
    <n v="124110"/>
    <s v="ESPAÑOL"/>
    <s v="PDF"/>
    <m/>
    <m/>
    <s v="Una vez"/>
    <s v="No se actualiza"/>
    <m/>
    <m/>
    <m/>
    <d v="2019-10-17T00:00:00"/>
    <m/>
    <s v="Bajo"/>
    <n v="1"/>
    <s v="sin impacto"/>
    <s v="Bajo"/>
    <n v="1"/>
    <s v="sin impacto"/>
    <s v="Bajo"/>
    <n v="1"/>
    <s v="sin impacto"/>
    <n v="1"/>
    <x v="2"/>
    <x v="2"/>
    <s v="I2"/>
    <s v="D2"/>
  </r>
  <r>
    <m/>
    <x v="373"/>
    <s v="Planilla en Excel donde se detalla nombres de usuario y motivo de atención en el  instituto.se realiza con propósitos de archivo y estadísticas."/>
    <x v="8"/>
    <s v="Servicio al usuario"/>
    <x v="0"/>
    <s v="SI"/>
    <s v="Archivo de consulta del área"/>
    <s v="SI"/>
    <s v="Carpeta compartida del área"/>
    <s v="Servicio al usuario"/>
    <s v="Auxiliares de atención a usuario"/>
    <s v="SI"/>
    <x v="1"/>
    <s v="Servicio al usuario"/>
    <s v="124160.1"/>
    <s v="ESPAÑOL"/>
    <s v="Excel"/>
    <m/>
    <m/>
    <s v="Cada que se genera solicitud de atención"/>
    <s v="No se actualiza"/>
    <m/>
    <m/>
    <m/>
    <d v="2019-10-17T00:00:00"/>
    <m/>
    <s v="Bajo"/>
    <n v="1"/>
    <s v="sin impacto"/>
    <s v="Bajo"/>
    <n v="1"/>
    <s v="sin impacto"/>
    <s v="Bajo"/>
    <n v="1"/>
    <s v="sin impacto"/>
    <n v="1"/>
    <x v="2"/>
    <x v="2"/>
    <s v="I2"/>
    <s v="D2"/>
  </r>
  <r>
    <m/>
    <x v="374"/>
    <s v="Encuesta para medir calidad de atención a usuarios. Se solicita diligenciamiento después de recibir atención en el area de servicio al usuario y trimestralmente se envia a los usuarios de viviendas fiscales."/>
    <x v="8"/>
    <s v="Servicio al usuario"/>
    <x v="0"/>
    <s v="SI"/>
    <s v="Archivo de consulta del área"/>
    <s v="SI"/>
    <s v="Carpeta compartida del área"/>
    <s v="Servicio al usuario"/>
    <s v="Auxiliares de atención a usuario"/>
    <s v="SI"/>
    <x v="1"/>
    <s v="Servicio al usuario"/>
    <s v="124.160.5"/>
    <s v="ESPAÑOL"/>
    <s v="No aplica"/>
    <m/>
    <m/>
    <s v="Cada que finaliza atención / Trimestral"/>
    <s v="No se actualiza"/>
    <m/>
    <m/>
    <m/>
    <d v="2019-10-17T00:00:00"/>
    <m/>
    <s v="Bajo"/>
    <n v="1"/>
    <s v="sin impacto"/>
    <s v="Bajo"/>
    <n v="1"/>
    <s v="sin impacto"/>
    <s v="Bajo"/>
    <n v="1"/>
    <s v="sin impacto"/>
    <n v="1"/>
    <x v="2"/>
    <x v="2"/>
    <s v="I2"/>
    <s v="D2"/>
  </r>
  <r>
    <m/>
    <x v="375"/>
    <s v="Manual en el que se encuentra de forma básica el procedimiento a seguir en la atención de PQRS"/>
    <x v="8"/>
    <s v="Servicio al usuario"/>
    <x v="0"/>
    <s v="NO"/>
    <s v="N/A"/>
    <s v="SI"/>
    <s v="Carpeta compartida del área"/>
    <s v="Servicio al usuario"/>
    <s v="Auxiliares de atención a usuario"/>
    <s v="NO"/>
    <x v="2"/>
    <s v="Servicio al usuario"/>
    <n v="124160"/>
    <s v="ESPAÑOL"/>
    <s v="PDF"/>
    <m/>
    <m/>
    <s v="Una vez"/>
    <s v="Anual"/>
    <m/>
    <m/>
    <m/>
    <d v="2019-10-17T00:00:00"/>
    <m/>
    <s v="Bajo"/>
    <n v="1"/>
    <s v="sin impacto"/>
    <s v="Bajo"/>
    <n v="1"/>
    <s v="sin impacto"/>
    <s v="Bajo"/>
    <n v="1"/>
    <s v="sin impacto"/>
    <n v="1"/>
    <x v="2"/>
    <x v="2"/>
    <s v="I2"/>
    <s v="D2"/>
  </r>
  <r>
    <m/>
    <x v="376"/>
    <s v="Procedimiento para determinar satisfacción de usuario frente a atención recibida."/>
    <x v="8"/>
    <s v="Servicio al usuario"/>
    <x v="0"/>
    <s v="NO"/>
    <s v="N/A"/>
    <s v="SI"/>
    <s v="Carpeta compartida del área"/>
    <s v="Servicio al usuario"/>
    <s v="Auxiliares de atención a usuario"/>
    <s v="NO"/>
    <x v="2"/>
    <s v="Servicio al usuario"/>
    <s v="124.200.13"/>
    <s v="ESPAÑOL"/>
    <s v="PDF"/>
    <m/>
    <m/>
    <s v="Una vez"/>
    <s v="Anual"/>
    <m/>
    <m/>
    <m/>
    <d v="2019-10-17T00:00:00"/>
    <m/>
    <s v="Bajo"/>
    <n v="1"/>
    <s v="sin impacto"/>
    <s v="Bajo"/>
    <n v="1"/>
    <s v="sin impacto"/>
    <s v="Bajo"/>
    <n v="1"/>
    <s v="sin impacto"/>
    <n v="1"/>
    <x v="2"/>
    <x v="2"/>
    <s v="I2"/>
    <s v="D2"/>
  </r>
  <r>
    <m/>
    <x v="377"/>
    <s v="Manual en el que se encuentra de forma básica el procedimiento a seguir en la atencion a usuarios de viviendas fiscales"/>
    <x v="8"/>
    <s v="Servicio al usuario"/>
    <x v="0"/>
    <s v="NO"/>
    <s v="N/A"/>
    <s v="SI"/>
    <s v="Carpeta compartida del área"/>
    <s v="Servicio al usuario"/>
    <s v="Auxiliares de atención a usuario"/>
    <s v="NO"/>
    <x v="2"/>
    <s v="Servicio al usuario"/>
    <s v="124.200.13"/>
    <s v="ESPAÑOL"/>
    <s v="PDF"/>
    <m/>
    <m/>
    <s v="Una vez"/>
    <s v="Anual"/>
    <m/>
    <m/>
    <m/>
    <d v="2019-10-17T00:00:00"/>
    <m/>
    <s v="Bajo"/>
    <n v="1"/>
    <s v="sin impacto"/>
    <s v="Bajo"/>
    <n v="1"/>
    <s v="sin impacto"/>
    <s v="Bajo"/>
    <n v="1"/>
    <s v="sin impacto"/>
    <n v="1"/>
    <x v="2"/>
    <x v="2"/>
    <s v="I2"/>
    <s v="D2"/>
  </r>
  <r>
    <m/>
    <x v="378"/>
    <s v="Documento expedido para todo el instituto en el cual se incluye el plan de acción para el área de sericio al usuario"/>
    <x v="8"/>
    <s v="Servicio al usuario"/>
    <x v="0"/>
    <s v="NO"/>
    <s v="N/A"/>
    <s v="SI"/>
    <s v="Carpeta compartida del área"/>
    <s v="Servicio al usuario"/>
    <s v="Auxiliares de atención a usuario"/>
    <s v="SI"/>
    <x v="1"/>
    <s v="Servicio al usuario"/>
    <n v="124160"/>
    <s v="ESPAÑOL"/>
    <s v="PDF"/>
    <m/>
    <m/>
    <s v="Anual"/>
    <s v="No se actualiza"/>
    <m/>
    <m/>
    <m/>
    <d v="2019-10-17T00:00:00"/>
    <m/>
    <s v="Bajo"/>
    <n v="1"/>
    <s v="sin impacto"/>
    <s v="Bajo"/>
    <n v="1"/>
    <s v="sin impacto"/>
    <s v="Bajo"/>
    <n v="1"/>
    <s v="sin impacto"/>
    <n v="1"/>
    <x v="2"/>
    <x v="2"/>
    <s v="I2"/>
    <s v="D2"/>
  </r>
  <r>
    <m/>
    <x v="379"/>
    <s v="Informe trimestral en el cual se generan alternativas de plan de acción para mejoramiento de la atención a usuarios"/>
    <x v="8"/>
    <s v="Servicio al usuario"/>
    <x v="0"/>
    <s v="NO"/>
    <s v="N/A"/>
    <s v="SI"/>
    <s v="Carpeta compartida del área"/>
    <s v="Servicio al usuario"/>
    <s v="Auxiliares de atención a usuario"/>
    <s v="SI"/>
    <x v="1"/>
    <s v="Servicio al usuario"/>
    <s v="124.160.3"/>
    <s v="ESPAÑOL"/>
    <s v="PDF"/>
    <m/>
    <m/>
    <s v="Trimestral"/>
    <s v="No se actualiza"/>
    <m/>
    <m/>
    <m/>
    <d v="2019-10-17T00:00:00"/>
    <m/>
    <s v="Bajo"/>
    <n v="1"/>
    <s v="sin impacto"/>
    <s v="Bajo"/>
    <n v="1"/>
    <s v="sin impacto"/>
    <s v="Bajo"/>
    <n v="1"/>
    <s v="sin impacto"/>
    <n v="1"/>
    <x v="2"/>
    <x v="2"/>
    <s v="I2"/>
    <s v="D2"/>
  </r>
  <r>
    <m/>
    <x v="380"/>
    <s v="Documento en donde cada derecho de peticion se clasifica y se establece responsables de tratamiento, con tiempos de atención"/>
    <x v="8"/>
    <s v="Servicio al usuario"/>
    <x v="0"/>
    <s v="NO"/>
    <s v="N/A"/>
    <s v="SI"/>
    <s v="Carpeta compartida del área"/>
    <s v="Servicio al usuario"/>
    <s v="Auxiliares de atención a usuario"/>
    <s v="SI"/>
    <x v="1"/>
    <s v="Servicio al usuario"/>
    <n v="124110"/>
    <s v="ESPAÑOL"/>
    <s v="PDF"/>
    <m/>
    <m/>
    <s v="Cada que se recibe un nuevo derecho de peticion"/>
    <s v="No se actualiza"/>
    <m/>
    <m/>
    <m/>
    <d v="2019-10-17T00:00:00"/>
    <m/>
    <s v="Bajo"/>
    <n v="1"/>
    <s v="sin impacto"/>
    <s v="Medio"/>
    <n v="2"/>
    <s v="Genera daños de reputación por mal procesamiento de los derechos de petición"/>
    <s v="Bajo"/>
    <n v="1"/>
    <s v="sin impacto"/>
    <n v="2"/>
    <x v="1"/>
    <x v="2"/>
    <s v="I1"/>
    <s v="D2"/>
  </r>
  <r>
    <m/>
    <x v="21"/>
    <s v="Aplicación en la que se registran las solicitudes de mantenimiento de vivienda fiscal"/>
    <x v="8"/>
    <s v="Servicio al usuario"/>
    <x v="1"/>
    <s v="SI"/>
    <s v="Centro de Cómputo de la sede principal  piso 2"/>
    <s v="SI"/>
    <s v="Carpeta compartida del área"/>
    <s v="Servicio al usuario"/>
    <s v="Auxiliares de atención a usuario"/>
    <s v="SI"/>
    <x v="1"/>
    <s v="Servicio al usuario"/>
    <s v="N/A"/>
    <s v="ESPAÑOL"/>
    <s v="N/A"/>
    <s v="N/A"/>
    <s v="N/A"/>
    <s v="N/A"/>
    <s v="N/A"/>
    <s v="N/A"/>
    <s v="N/A"/>
    <s v="N/A"/>
    <d v="2019-10-17T00:00:00"/>
    <s v="N/A"/>
    <s v="Bajo"/>
    <n v="1"/>
    <s v="sin impacto"/>
    <s v="Bajo"/>
    <n v="1"/>
    <s v="sin impacto"/>
    <s v="Bajo"/>
    <n v="1"/>
    <s v="sin impacto"/>
    <n v="1"/>
    <x v="2"/>
    <x v="2"/>
    <s v="I2"/>
    <s v="D2"/>
  </r>
  <r>
    <m/>
    <x v="381"/>
    <s v="Aplicación de consulta de talento humano de personal militar. Consulta datos financieros"/>
    <x v="8"/>
    <s v="Servicio al usuario"/>
    <x v="2"/>
    <s v="NO"/>
    <s v="N/A"/>
    <s v="SI"/>
    <s v="Página web SIATH"/>
    <s v="Servicio al usuario"/>
    <s v="Auxiliares de atención a usuario"/>
    <s v="SI"/>
    <x v="4"/>
    <s v="N/A"/>
    <s v="N/A"/>
    <s v="ESPAÑOL"/>
    <s v="N/A"/>
    <s v="N/A"/>
    <s v="N/A"/>
    <s v="N/A"/>
    <s v="N/A"/>
    <s v="N/A"/>
    <s v="N/A"/>
    <s v="N/A"/>
    <d v="2019-10-17T00:00:00"/>
    <s v="N/A"/>
    <s v="Bajo"/>
    <n v="1"/>
    <s v="sin impacto"/>
    <s v="Bajo"/>
    <n v="1"/>
    <s v="sin impacto"/>
    <s v="Bajo"/>
    <n v="1"/>
    <s v="sin impacto"/>
    <n v="1"/>
    <x v="2"/>
    <x v="2"/>
    <s v="I2"/>
    <s v="D2"/>
  </r>
  <r>
    <m/>
    <x v="21"/>
    <s v="Sistema de información usado para generar y realizar gestión sobre las ordenes de trabajo."/>
    <x v="8"/>
    <s v="Mantenimiento de Casas Fiscales - Infraestructura Sede Administrativa"/>
    <x v="1"/>
    <s v="SI"/>
    <s v="Centro de Cómputo de la sede principal  piso 2"/>
    <s v="SI"/>
    <s v="Sistema de información SAIMF"/>
    <s v="Mantenimiento de Casas Fiscales - Infraestructura Sede Administrativa"/>
    <s v="Mantenimiento de vivientas y Tecnología"/>
    <s v="NO"/>
    <x v="2"/>
    <s v="Mantenimiento de Casas Fiscales - Infraestructura Sede Administrativa"/>
    <s v="N/A"/>
    <s v="ESPAÑOL"/>
    <s v="N/A"/>
    <s v="N/A"/>
    <s v="N/A"/>
    <s v="N/A"/>
    <s v="N/A"/>
    <s v="N/A"/>
    <s v="N/A"/>
    <s v="N/A"/>
    <d v="2019-10-17T00:00:00"/>
    <s v="N/A"/>
    <s v="Bajo"/>
    <n v="1"/>
    <s v="sin impacto"/>
    <s v="Medio"/>
    <n v="2"/>
    <s v="Se pueden aprobar materiales que no se requieren generando descuadres en los recursos"/>
    <s v="Alto"/>
    <n v="3"/>
    <s v="Se para la operación, porque no se pueden aprobar materiales y el almacén no entrega los materiales"/>
    <n v="3"/>
    <x v="0"/>
    <x v="2"/>
    <s v="I1"/>
    <s v="D1"/>
  </r>
  <r>
    <m/>
    <x v="382"/>
    <s v="Ordenes generadas en saimf, contiene toda la información, datos del inmueble, datos del técnico, materiales y recibo a satisfacción del usuario"/>
    <x v="8"/>
    <s v="Mantenimiento de Casas Fiscales - Infraestructura Sede Administrativa"/>
    <x v="0"/>
    <s v="SI"/>
    <s v="Archivo de consulta del área"/>
    <s v="SI"/>
    <s v="Sistema de información SAIMF"/>
    <s v="Mantenimiento de Casas Fiscales - Infraestructura Sede Administrativa"/>
    <s v="Mantenimiento de vivientas y Tecnología"/>
    <s v="SI"/>
    <x v="1"/>
    <s v="Mantenimiento de Casas Fiscales - Infraestructura Sede Administrativa"/>
    <s v="No se ha generado"/>
    <s v="ESPAÑOL"/>
    <s v="Excel"/>
    <s v="No aplica"/>
    <s v="No aplica"/>
    <s v="Diario"/>
    <s v="No requiere actalización"/>
    <s v="Información pública"/>
    <s v="N/A"/>
    <s v="N/A"/>
    <d v="2019-10-17T00:00:00"/>
    <m/>
    <s v="Bajo"/>
    <n v="1"/>
    <s v="sin impacto"/>
    <s v="Bajo"/>
    <n v="1"/>
    <s v="sin impacto"/>
    <s v="Medio"/>
    <n v="2"/>
    <s v="Rotación de personal genera que se pierdan los registros que solo están en físico"/>
    <n v="2"/>
    <x v="1"/>
    <x v="2"/>
    <s v="I2"/>
    <s v="D1"/>
  </r>
  <r>
    <m/>
    <x v="383"/>
    <s v="Inventario del material que se tiene en talleres y en el almacén de mantenimiento"/>
    <x v="8"/>
    <s v="Mantenimiento de Casas Fiscales - Infraestructura Sede Administrativa"/>
    <x v="0"/>
    <s v="SI"/>
    <s v="Archivo de consulta del área"/>
    <s v="NO"/>
    <s v="N/A"/>
    <s v="Mantenimiento de Casas Fiscales - Infraestructura Sede Administrativa"/>
    <s v="Mantenimiento de vivientas"/>
    <s v="NO"/>
    <x v="2"/>
    <s v="Mantenimiento de Casas Fiscales - Infraestructura Sede Administrativa"/>
    <s v="No se ha generado"/>
    <s v="ESPAÑOL"/>
    <m/>
    <s v="No aplica"/>
    <s v="No aplica"/>
    <s v="Mmensual"/>
    <m/>
    <m/>
    <m/>
    <m/>
    <d v="2019-10-17T00:00:00"/>
    <m/>
    <s v="Medio"/>
    <n v="2"/>
    <s v="Información de competencia del área"/>
    <s v="Bajo"/>
    <n v="1"/>
    <s v="sin impacto"/>
    <s v="Medio"/>
    <n v="2"/>
    <s v="Rotación de personal genera que se pierdan los registros que solo están en físico"/>
    <n v="2"/>
    <x v="1"/>
    <x v="1"/>
    <s v="I2"/>
    <s v="D1"/>
  </r>
  <r>
    <m/>
    <x v="384"/>
    <s v="Listado de necesidades de cada inmueble"/>
    <x v="8"/>
    <s v="Mantenimiento de Casas Fiscales - Infraestructura Sede Administrativa"/>
    <x v="0"/>
    <s v="SI"/>
    <s v="Archivo de consulta del área"/>
    <s v="NO"/>
    <s v="N/A"/>
    <s v="Mantenimiento de Casas Fiscales - Infraestructura Sede Administrativa"/>
    <s v="Mantenimiento de vivientas"/>
    <s v="NO"/>
    <x v="2"/>
    <s v="Mantenimiento de Casas Fiscales - Infraestructura Sede Administrativa"/>
    <s v="No se ha generado"/>
    <s v="ESPAÑOL"/>
    <m/>
    <s v="No aplica"/>
    <s v="No aplica"/>
    <s v="Anual"/>
    <m/>
    <m/>
    <m/>
    <m/>
    <d v="2019-10-17T00:00:00"/>
    <m/>
    <s v="Medio"/>
    <n v="2"/>
    <s v="Información de competencia del área"/>
    <s v="Bajo"/>
    <n v="1"/>
    <s v="sin impacto"/>
    <s v="Alto"/>
    <n v="3"/>
    <s v="Rotación de personal genera que se pierdan los registros que solo están en físico"/>
    <n v="3"/>
    <x v="0"/>
    <x v="1"/>
    <s v="I2"/>
    <s v="D1"/>
  </r>
  <r>
    <m/>
    <x v="385"/>
    <s v="Documento donde se certifica que el material entregado fue utilizado en el inmueble"/>
    <x v="8"/>
    <s v="Mantenimiento de Casas Fiscales - Infraestructura Sede Administrativa"/>
    <x v="0"/>
    <s v="SI"/>
    <s v="Archivo de consulta del área"/>
    <s v="NO"/>
    <s v="N/A"/>
    <s v="Mantenimiento de Casas Fiscales - Infraestructura Sede Administrativa"/>
    <s v="Mantenimiento de vivientas"/>
    <s v="SI"/>
    <x v="1"/>
    <s v="Mantenimiento de Casas Fiscales - Infraestructura Sede Administrativa"/>
    <s v="No se ha generado"/>
    <s v="ESPAÑOL"/>
    <m/>
    <s v="No aplica"/>
    <s v="No aplica"/>
    <s v="Cada vez que se requiera"/>
    <m/>
    <m/>
    <m/>
    <m/>
    <d v="2019-10-17T00:00:00"/>
    <m/>
    <s v="Medio"/>
    <n v="2"/>
    <s v="Información de competencia del área"/>
    <s v="Bajo"/>
    <n v="1"/>
    <s v="sin impacto"/>
    <s v="Alto"/>
    <n v="3"/>
    <s v="Rotación de personal genera que se pierdan los registros que solo están en físico"/>
    <n v="3"/>
    <x v="0"/>
    <x v="1"/>
    <s v="I2"/>
    <s v="D1"/>
  </r>
  <r>
    <m/>
    <x v="386"/>
    <s v="Se genera cuando se realiza reasignación de recursos para mantenimiento de casas a las que no se les asigno presupuesto"/>
    <x v="8"/>
    <s v="Mantenimiento de Casas Fiscales - Infraestructura Sede Administrativa"/>
    <x v="0"/>
    <s v="SI"/>
    <s v="Archivo de consulta del área"/>
    <s v="NO"/>
    <s v="N/A"/>
    <s v="Mantenimiento de Casas Fiscales - Infraestructura Sede Administrativa"/>
    <s v="Mantenimiento de vivientas"/>
    <s v="NO"/>
    <x v="2"/>
    <s v="Mantenimiento de Casas Fiscales - Infraestructura Sede Administrativa"/>
    <s v="No se ha generado"/>
    <s v="ESPAÑOL"/>
    <m/>
    <s v="No aplica"/>
    <s v="No aplica"/>
    <s v="Cada vez que se requiera"/>
    <m/>
    <m/>
    <m/>
    <m/>
    <d v="2019-10-17T00:00:00"/>
    <m/>
    <s v="Medio"/>
    <n v="2"/>
    <s v="Información de competencia del área"/>
    <s v="Bajo"/>
    <n v="1"/>
    <s v="sin impacto"/>
    <s v="Alto"/>
    <n v="3"/>
    <s v="No se tiene como realizar la verificación de la redistribución del cambio de recursos. Trae hallazgos disciplinarios, fiscales y administrativos"/>
    <n v="3"/>
    <x v="0"/>
    <x v="1"/>
    <s v="I2"/>
    <s v="D1"/>
  </r>
  <r>
    <m/>
    <x v="387"/>
    <s v="Ficha de registro de mantenimientos a ascensores, motobombas, plantas eléctricas y maquinaria de talleres. Está en proceso de inclusión a SAIMF"/>
    <x v="8"/>
    <s v="Mantenimiento de Casas Fiscales - Infraestructura Sede Administrativa"/>
    <x v="0"/>
    <s v="SI"/>
    <s v="Archivo de consulta del área"/>
    <s v="NO"/>
    <s v="N/A"/>
    <s v="Mantenimiento de Casas Fiscales - Infraestructura Sede Administrativa"/>
    <s v="Mantenimiento de vivientas"/>
    <s v="NO"/>
    <x v="2"/>
    <s v="Mantenimiento de Casas Fiscales - Infraestructura Sede Administrativa"/>
    <s v="No se ha generado"/>
    <s v="ESPAÑOL"/>
    <m/>
    <s v="No aplica"/>
    <s v="No aplica"/>
    <s v="Se generan una vez "/>
    <m/>
    <m/>
    <m/>
    <m/>
    <d v="2019-10-17T00:00:00"/>
    <m/>
    <s v="Medio"/>
    <n v="2"/>
    <s v="Información de competencia del área"/>
    <s v="Bajo"/>
    <n v="1"/>
    <s v="sin impacto"/>
    <s v="Alto"/>
    <n v="3"/>
    <s v="Rotación de personal genera que se pierdan los registros que solo están en físico"/>
    <n v="3"/>
    <x v="0"/>
    <x v="1"/>
    <s v="I2"/>
    <s v="D1"/>
  </r>
  <r>
    <m/>
    <x v="388"/>
    <s v="Requerimientos técnicos para la fase de contratación"/>
    <x v="8"/>
    <s v="Mantenimiento de Casas Fiscales - Infraestructura Sede Administrativa"/>
    <x v="0"/>
    <s v="SI"/>
    <s v="Archivo de consulta del área"/>
    <s v="SI"/>
    <s v="Sistema de información del estado, acceso vía web SECOP II"/>
    <s v="Mantenimiento de Casas Fiscales - Infraestructura Sede Administrativa"/>
    <s v="Mantenimiento de vivientas y SECOP II"/>
    <s v="NO"/>
    <x v="2"/>
    <s v="Mantenimiento de Casas Fiscales - Infraestructura Sede Administrativa"/>
    <s v="No se ha generado"/>
    <s v="ESPAÑOL"/>
    <s v="PDF"/>
    <s v="No aplica"/>
    <s v="SECOP II"/>
    <s v="Se generan una vez "/>
    <s v="No requiere actalización"/>
    <s v="Información pública"/>
    <s v="N/A"/>
    <s v="N/A"/>
    <d v="2019-10-17T00:00:00"/>
    <m/>
    <s v="Bajo"/>
    <n v="1"/>
    <s v="sin impacto"/>
    <s v="Bajo"/>
    <n v="1"/>
    <s v="sin impacto"/>
    <s v="Bajo"/>
    <n v="1"/>
    <s v="sin impacto"/>
    <n v="1"/>
    <x v="2"/>
    <x v="2"/>
    <s v="I2"/>
    <s v="D2"/>
  </r>
  <r>
    <m/>
    <x v="389"/>
    <s v="Estructuración técnicas, cortes de pagos y actas de liquidación. La información esta en secop II"/>
    <x v="8"/>
    <s v="Mantenimiento de Casas Fiscales - Infraestructura Sede Administrativa"/>
    <x v="0"/>
    <s v="SI"/>
    <s v="Archivo de consulta del área"/>
    <s v="SI"/>
    <s v="Sistema de información del estado, acceso vía web SECOP II"/>
    <s v="Mantenimiento de Casas Fiscales - Infraestructura Sede Administrativa"/>
    <s v="Mantenimiento de vivientas y SECOP II"/>
    <s v="NO"/>
    <x v="2"/>
    <s v="Mantenimiento de Casas Fiscales - Infraestructura Sede Administrativa"/>
    <s v="No se ha generado"/>
    <s v="ESPAÑOL"/>
    <s v="PDF"/>
    <s v="No aplica"/>
    <s v="SECOP II"/>
    <s v="Se generan una vez "/>
    <s v="No requiere actalización"/>
    <s v="Información pública"/>
    <s v="N/A"/>
    <s v="N/A"/>
    <d v="2019-10-17T00:00:00"/>
    <m/>
    <s v="Bajo"/>
    <n v="1"/>
    <s v="sin impacto"/>
    <s v="Bajo"/>
    <n v="1"/>
    <s v="sin impacto"/>
    <s v="Bajo"/>
    <n v="1"/>
    <s v="sin impacto"/>
    <n v="1"/>
    <x v="2"/>
    <x v="2"/>
    <s v="I2"/>
    <s v="D2"/>
  </r>
  <r>
    <m/>
    <x v="390"/>
    <s v="Registros y control de lo ejecutado en mantenimientos"/>
    <x v="8"/>
    <s v="Mantenimiento de Casas Fiscales - Infraestructura Sede Administrativa"/>
    <x v="0"/>
    <s v="SI"/>
    <s v="Archivo de consulta del área"/>
    <s v="SI"/>
    <s v="Computador del suboficial de mantenimiento"/>
    <s v="Mantenimiento de Casas Fiscales - Infraestructura Sede Administrativa"/>
    <s v="Mantenimiento de vivientas y Tecnología"/>
    <s v="NO"/>
    <x v="2"/>
    <s v="Mantenimiento de Casas Fiscales - Infraestructura Sede Administrativa"/>
    <s v="No se ha generado"/>
    <s v="ESPAÑOL"/>
    <s v="Excel"/>
    <s v="No aplica"/>
    <s v="No aplica"/>
    <s v="Mensual"/>
    <s v="No requiere actalización"/>
    <s v="Información pública"/>
    <s v="N/A"/>
    <s v="N/A"/>
    <d v="2019-10-17T00:00:00"/>
    <m/>
    <s v="Bajo"/>
    <n v="1"/>
    <s v="sin impacto"/>
    <s v="Bajo"/>
    <n v="1"/>
    <s v="sin impacto"/>
    <s v="Alto"/>
    <n v="3"/>
    <s v="Rotación de personal genera que se pierdan los registros que solo están en físico"/>
    <n v="3"/>
    <x v="0"/>
    <x v="2"/>
    <s v="I2"/>
    <s v="D1"/>
  </r>
  <r>
    <m/>
    <x v="391"/>
    <s v="Consolidado de las actividades de mantenimiento realizados"/>
    <x v="8"/>
    <s v="Mantenimiento de Casas Fiscales - Infraestructura Sede Administrativa"/>
    <x v="0"/>
    <s v="SI"/>
    <s v="Archivo de consulta del área"/>
    <s v="SI"/>
    <s v="Computador del suboficial de mantenimiento"/>
    <s v="Mantenimiento de Casas Fiscales - Infraestructura Sede Administrativa"/>
    <s v="Mantenimiento de vivientas y Tecnología"/>
    <s v="NO"/>
    <x v="2"/>
    <s v="Mantenimiento de Casas Fiscales - Infraestructura Sede Administrativa"/>
    <s v="No se ha generado"/>
    <s v="ESPAÑOL"/>
    <s v="Word"/>
    <s v="No aplica"/>
    <s v="No aplica"/>
    <s v="Mensual"/>
    <s v="No requiere actalización"/>
    <s v="Información pública"/>
    <s v="N/A"/>
    <s v="N/A"/>
    <d v="2019-10-17T00:00:00"/>
    <m/>
    <s v="Bajo"/>
    <n v="1"/>
    <s v="sin impacto"/>
    <s v="Bajo"/>
    <n v="1"/>
    <s v="sin impacto"/>
    <s v="Medio"/>
    <n v="2"/>
    <s v="Rotación de personal genera que se pierdan los registros que solo están en físico"/>
    <n v="2"/>
    <x v="1"/>
    <x v="2"/>
    <s v="I2"/>
    <s v="D1"/>
  </r>
  <r>
    <m/>
    <x v="392"/>
    <s v="Informe de revisión y de verificación"/>
    <x v="8"/>
    <s v="Mantenimiento de Casas Fiscales - Infraestructura Sede Administrativa"/>
    <x v="0"/>
    <s v="SI"/>
    <s v="Archivo de consulta del área"/>
    <s v="SI"/>
    <s v="Computador del suboficial de mantenimiento"/>
    <s v="Mantenimiento de Casas Fiscales - Infraestructura Sede Administrativa"/>
    <s v="Mantenimiento de vivientas y Tecnología"/>
    <s v="NO"/>
    <x v="2"/>
    <s v="Mantenimiento de Casas Fiscales - Infraestructura Sede Administrativa"/>
    <s v="No se ha generado"/>
    <s v="ESPAÑOL"/>
    <s v="Word"/>
    <s v="No aplica"/>
    <s v="No aplica"/>
    <s v="Trimestral"/>
    <s v="No requiere actalización"/>
    <s v="Información pública"/>
    <s v="N/A"/>
    <s v="N/A"/>
    <d v="2019-10-17T00:00:00"/>
    <m/>
    <s v="Bajo"/>
    <n v="1"/>
    <s v="sin impacto"/>
    <s v="Bajo"/>
    <n v="1"/>
    <s v="sin impacto"/>
    <s v="Medio"/>
    <n v="2"/>
    <s v="Rotación de personal genera que se pierdan los registros que solo están en físico"/>
    <n v="2"/>
    <x v="1"/>
    <x v="2"/>
    <s v="I2"/>
    <s v="D1"/>
  </r>
  <r>
    <m/>
    <x v="393"/>
    <s v="Herramienta desarrollada para llevar control de recursos e inventario de mantenimientos en otras sedes diferentes a la de Bogotá"/>
    <x v="8"/>
    <s v="Mantenimiento de Casas Fiscales - Infraestructura Sede Administrativa"/>
    <x v="0"/>
    <s v="NO"/>
    <s v="N/A"/>
    <s v="SI"/>
    <s v="Computador de los administradores de las diferentes sedes"/>
    <s v="Mantenimiento de Casas Fiscales - Infraestructura Sede Administrativa"/>
    <s v="Mantenimiento de vivientas y Tecnología"/>
    <s v="NO"/>
    <x v="2"/>
    <s v="Mantenimiento de Casas Fiscales - Infraestructura Sede Administrativa"/>
    <s v="No se ha generado"/>
    <s v="ESPAÑOL"/>
    <s v="Excel"/>
    <s v="No aplica"/>
    <s v="No aplica"/>
    <s v="Se generan una vez "/>
    <s v="No requiere actalización"/>
    <s v="Información pública"/>
    <s v="N/A"/>
    <s v="N/A"/>
    <d v="2019-10-17T00:00:00"/>
    <m/>
    <s v="Bajo"/>
    <n v="1"/>
    <s v="sin impacto"/>
    <s v="Medio"/>
    <n v="2"/>
    <s v="Se pueden aprobar materiales que no se requieren generando descuadres en los recursos"/>
    <s v="Alto"/>
    <n v="3"/>
    <s v="Se para la operación, porque no se pueden aprobar materiales y el almacén no entrega los materiales"/>
    <n v="3"/>
    <x v="0"/>
    <x v="2"/>
    <s v="I1"/>
    <s v="D1"/>
  </r>
  <r>
    <m/>
    <x v="394"/>
    <s v="Ficha técnica en la que se describen las labores de mantenimiento a la infraestructura tecnológica"/>
    <x v="9"/>
    <s v="Soporte Técnico"/>
    <x v="0"/>
    <s v="NO"/>
    <s v="N/A"/>
    <s v="SI"/>
    <s v="Carpeta compartida del área"/>
    <s v="Soporte Técnico"/>
    <s v="Técnico de defensa Grupo TIC"/>
    <s v="NO"/>
    <x v="2"/>
    <s v="Soporte Técnico"/>
    <s v="No se ha generado"/>
    <s v="ESPAÑOL"/>
    <s v="PDF"/>
    <m/>
    <m/>
    <s v="Cada que se requiera"/>
    <s v="No se actualiza"/>
    <m/>
    <m/>
    <m/>
    <d v="2019-10-17T00:00:00"/>
    <m/>
    <s v="Bajo"/>
    <n v="1"/>
    <s v="sin impacto"/>
    <s v="Bajo"/>
    <n v="1"/>
    <s v="sin impacto"/>
    <s v="Bajo"/>
    <n v="1"/>
    <s v="sin impacto"/>
    <n v="1"/>
    <x v="2"/>
    <x v="2"/>
    <s v="I2"/>
    <s v="D2"/>
  </r>
  <r>
    <m/>
    <x v="395"/>
    <s v="Formato en el que se realiza la relación de actividades de soporte realizado por una empresa externa"/>
    <x v="9"/>
    <s v="Soporte Técnico"/>
    <x v="0"/>
    <s v="SI"/>
    <s v="Archivo de consulta del área"/>
    <s v="NO"/>
    <s v="N/A"/>
    <s v="Soporte Técnico"/>
    <s v="Técnico de defensa Grupo TIC"/>
    <s v="NO"/>
    <x v="2"/>
    <s v="Soporte Técnico"/>
    <s v="No se ha generado"/>
    <s v="ESPAÑOL"/>
    <m/>
    <m/>
    <m/>
    <s v="Cada que se requiera"/>
    <s v="No se actualiza"/>
    <m/>
    <m/>
    <m/>
    <d v="2019-10-17T00:00:00"/>
    <m/>
    <s v="Bajo"/>
    <n v="1"/>
    <s v="sin impacto"/>
    <s v="Bajo"/>
    <n v="1"/>
    <s v="sin impacto"/>
    <s v="Bajo"/>
    <n v="1"/>
    <s v="sin impacto"/>
    <n v="1"/>
    <x v="2"/>
    <x v="2"/>
    <s v="I2"/>
    <s v="D2"/>
  </r>
  <r>
    <m/>
    <x v="396"/>
    <s v="Archivo de los trabajos de soporte realizados, guardado en GLPI"/>
    <x v="9"/>
    <s v="Soporte Técnico"/>
    <x v="0"/>
    <s v="NO"/>
    <s v="N/A"/>
    <s v="SI"/>
    <s v="Aplicación GLPI"/>
    <s v="Soporte Técnico"/>
    <s v="Técnico de defensa Grupo TIC"/>
    <s v="NO"/>
    <x v="2"/>
    <s v="Soporte Técnico"/>
    <s v="No se ha generado"/>
    <s v="ESPAÑOL"/>
    <s v="Excel PDF"/>
    <m/>
    <m/>
    <s v="Mensual"/>
    <s v="No se actualiza"/>
    <m/>
    <m/>
    <m/>
    <d v="2019-10-17T00:00:00"/>
    <m/>
    <s v="Bajo"/>
    <n v="1"/>
    <s v="sin impacto"/>
    <s v="Bajo"/>
    <n v="1"/>
    <s v="sin impacto"/>
    <s v="Medio"/>
    <n v="2"/>
    <s v="Reprocesos ante eventos de indisponibilidad"/>
    <n v="2"/>
    <x v="1"/>
    <x v="2"/>
    <s v="I2"/>
    <s v="D1"/>
  </r>
  <r>
    <m/>
    <x v="22"/>
    <s v="Aplicación de apoyo de procesos de contabilidad, tesorería, cartera y almacén"/>
    <x v="9"/>
    <s v="Soporte Técnico"/>
    <x v="1"/>
    <s v="NO"/>
    <s v="N/A"/>
    <s v="SI"/>
    <s v="Sistema de Información SAP"/>
    <s v="Soporte Técnico"/>
    <s v="Suboficial de Informática"/>
    <s v="NO"/>
    <x v="2"/>
    <s v="Soporte Técnico"/>
    <s v="N/A"/>
    <s v="ESPAÑOL"/>
    <s v="N/A"/>
    <s v="N/A"/>
    <s v="N/A"/>
    <s v="N/A"/>
    <s v="N/A"/>
    <s v="N/A"/>
    <s v="N/A"/>
    <s v="N/A"/>
    <d v="2019-10-17T00:00:00"/>
    <s v="N/A"/>
    <s v="Alto"/>
    <n v="3"/>
    <s v="Sistema de gestión contable. Contiene registros financieros. Perfilado en proceso"/>
    <s v="Medio"/>
    <n v="2"/>
    <s v="Errores pueden conducir a reprocesos"/>
    <s v="Alto"/>
    <n v="3"/>
    <s v="No existen servidores de respaldo"/>
    <n v="3"/>
    <x v="0"/>
    <x v="0"/>
    <s v="I1"/>
    <s v="D1"/>
  </r>
  <r>
    <m/>
    <x v="397"/>
    <s v="Punto de servicios virtuales para el ciudadano"/>
    <x v="9"/>
    <s v="Soporte Técnico"/>
    <x v="1"/>
    <s v="NO"/>
    <s v="N/A"/>
    <s v="SI"/>
    <s v="Sistema de Información Portal WEB"/>
    <s v="Soporte Técnico"/>
    <s v="Técnico apoyo Seguridad y Defensa"/>
    <s v="SI"/>
    <x v="1"/>
    <s v="Soporte Técnico"/>
    <s v="N/A"/>
    <s v="ESPAÑOL"/>
    <s v="N/A"/>
    <s v="N/A"/>
    <s v="N/A"/>
    <s v="N/A"/>
    <s v="N/A"/>
    <s v="N/A"/>
    <s v="N/A"/>
    <s v="N/A"/>
    <d v="2019-10-17T00:00:00"/>
    <s v="N/A"/>
    <s v="Bajo"/>
    <n v="1"/>
    <s v="sin impacto"/>
    <s v="Bajo"/>
    <n v="1"/>
    <s v="sin impacto"/>
    <s v="Medio"/>
    <n v="2"/>
    <s v="La indisponibilidad implica sanciones por entes de control"/>
    <n v="2"/>
    <x v="1"/>
    <x v="2"/>
    <s v="I2"/>
    <s v="D1"/>
  </r>
  <r>
    <m/>
    <x v="398"/>
    <s v="Canal dedicado con Ejercito, por antena de Radio"/>
    <x v="9"/>
    <s v="Soporte Técnico"/>
    <x v="2"/>
    <s v="NO"/>
    <s v="N/A"/>
    <s v="NO"/>
    <s v="N/A"/>
    <s v="Soporte Técnico"/>
    <s v="Técnico de defensa Grupo TIC"/>
    <s v="NO"/>
    <x v="2"/>
    <s v="N/A"/>
    <s v="N/A"/>
    <s v="ESPAÑOL"/>
    <s v="N/A"/>
    <s v="N/A"/>
    <s v="N/A"/>
    <s v="N/A"/>
    <s v="N/A"/>
    <s v="N/A"/>
    <s v="N/A"/>
    <s v="N/A"/>
    <d v="2019-10-17T00:00:00"/>
    <s v="N/A"/>
    <s v="Bajo"/>
    <n v="1"/>
    <s v="sin impacto"/>
    <s v="Bajo"/>
    <n v="1"/>
    <s v="sin impacto"/>
    <s v="Medio"/>
    <n v="2"/>
    <s v="La indisponibilidad implica interrupción de administración de la red "/>
    <n v="2"/>
    <x v="1"/>
    <x v="2"/>
    <s v="I2"/>
    <s v="D1"/>
  </r>
  <r>
    <m/>
    <x v="399"/>
    <s v="Servicio para funcionarios, visitantes, y red interna del ICFE"/>
    <x v="9"/>
    <s v="Soporte Técnico"/>
    <x v="2"/>
    <s v="NO"/>
    <s v="N/A"/>
    <s v="NO"/>
    <s v="N/A"/>
    <s v="Soporte Técnico"/>
    <s v="Técnico de defensa Grupo TIC"/>
    <s v="NO"/>
    <x v="2"/>
    <s v="N/A"/>
    <s v="N/A"/>
    <s v="ESPAÑOL"/>
    <s v="N/A"/>
    <s v="N/A"/>
    <s v="N/A"/>
    <s v="N/A"/>
    <s v="N/A"/>
    <s v="N/A"/>
    <s v="N/A"/>
    <s v="N/A"/>
    <d v="2019-10-17T00:00:00"/>
    <s v="N/A"/>
    <s v="Bajo"/>
    <n v="1"/>
    <s v="sin impacto"/>
    <s v="Bajo"/>
    <n v="1"/>
    <s v="sin impacto"/>
    <s v="Bajo"/>
    <n v="1"/>
    <s v="sin impacto"/>
    <n v="1"/>
    <x v="2"/>
    <x v="2"/>
    <s v="I2"/>
    <s v="D2"/>
  </r>
  <r>
    <m/>
    <x v="21"/>
    <s v="Sistema administrativo de inmuebles fiscales. Mantenimiento, servicios públicos, cartera, hoja de vida de los inmuebles. Aplicación interna"/>
    <x v="9"/>
    <s v="Soporte Técnico"/>
    <x v="1"/>
    <s v="NO"/>
    <s v="N/A"/>
    <s v="SI"/>
    <s v="Sistema de Información SAIMF"/>
    <s v="Soporte Técnico"/>
    <s v="Contratistas de desarrollo"/>
    <s v="SI"/>
    <x v="4"/>
    <s v="Soporte Técnico"/>
    <s v="N/A"/>
    <s v="ESPAÑOL"/>
    <s v="N/A"/>
    <s v="N/A"/>
    <s v="N/A"/>
    <s v="N/A"/>
    <s v="N/A"/>
    <s v="N/A"/>
    <s v="N/A"/>
    <s v="N/A"/>
    <d v="2019-10-17T00:00:00"/>
    <s v="N/A"/>
    <s v="Bajo"/>
    <n v="1"/>
    <s v="sin impacto"/>
    <s v="Bajo"/>
    <n v="1"/>
    <s v="sin impacto"/>
    <s v="Alto"/>
    <n v="3"/>
    <s v="La indisponibilidad implica paro de procesos misionales"/>
    <n v="3"/>
    <x v="0"/>
    <x v="2"/>
    <s v="I2"/>
    <s v="D1"/>
  </r>
  <r>
    <m/>
    <x v="400"/>
    <s v="Servidor que se encuentra en el datacenter del ICFE, para uso de los funcionarios"/>
    <x v="9"/>
    <s v="Soporte Técnico"/>
    <x v="4"/>
    <s v="NO"/>
    <s v="N/A"/>
    <s v="NO"/>
    <s v="N/A"/>
    <s v="Soporte Técnico"/>
    <s v="Técnico apoyo Seguridad y Defensa"/>
    <s v="NO"/>
    <x v="2"/>
    <s v="N/A"/>
    <s v="N/A"/>
    <s v="ESPAÑOL"/>
    <s v="N/A"/>
    <s v="N/A"/>
    <s v="N/A"/>
    <s v="N/A"/>
    <s v="N/A"/>
    <s v="N/A"/>
    <s v="N/A"/>
    <s v="N/A"/>
    <d v="2019-10-17T00:00:00"/>
    <s v="N/A"/>
    <s v="Bajo"/>
    <n v="1"/>
    <s v="sin impacto"/>
    <s v="Bajo"/>
    <n v="1"/>
    <s v="sin impacto"/>
    <s v="Alto"/>
    <n v="3"/>
    <s v="La indisponibilidad implica paro de procesos misionales, demoras y reprocesos en la retoma de actividades"/>
    <n v="3"/>
    <x v="0"/>
    <x v="2"/>
    <s v="I2"/>
    <s v="D1"/>
  </r>
  <r>
    <m/>
    <x v="401"/>
    <s v="Software para backups de información"/>
    <x v="9"/>
    <s v="Soporte Técnico"/>
    <x v="3"/>
    <s v="NO"/>
    <s v="N/A"/>
    <s v="SI"/>
    <s v="Computadores de los funcionarios definidos"/>
    <s v="Soporte Técnico"/>
    <s v="Técnico apoyo Seguridad y Defensa"/>
    <s v="SI"/>
    <x v="1"/>
    <s v="N/A"/>
    <s v="N/A"/>
    <s v="ESPAÑOL"/>
    <s v="N/A"/>
    <s v="N/A"/>
    <s v="N/A"/>
    <s v="N/A"/>
    <s v="N/A"/>
    <s v="N/A"/>
    <s v="N/A"/>
    <s v="N/A"/>
    <d v="2019-10-17T00:00:00"/>
    <s v="N/A"/>
    <s v="Bajo"/>
    <n v="1"/>
    <s v="sin impacto"/>
    <s v="Bajo"/>
    <n v="1"/>
    <s v="sin impacto"/>
    <s v="Alto"/>
    <n v="3"/>
    <s v="La indisponibilidad implica interrupción en procesos de respaldo de información "/>
    <n v="3"/>
    <x v="0"/>
    <x v="2"/>
    <s v="I2"/>
    <s v="D1"/>
  </r>
  <r>
    <m/>
    <x v="402"/>
    <s v="Administrado por informática, se coordinan actividades de soporte para este equipo"/>
    <x v="9"/>
    <s v="Soporte Técnico"/>
    <x v="3"/>
    <s v="NO"/>
    <s v="N/A"/>
    <s v="NO"/>
    <s v="N/A"/>
    <s v="Soporte Técnico"/>
    <s v="Técnico de defensa Grupo TIC"/>
    <s v="NO"/>
    <x v="2"/>
    <s v="N/A"/>
    <s v="N/A"/>
    <s v="ESPAÑOL"/>
    <s v="N/A"/>
    <s v="N/A"/>
    <s v="N/A"/>
    <s v="N/A"/>
    <s v="N/A"/>
    <s v="N/A"/>
    <s v="N/A"/>
    <s v="N/A"/>
    <d v="2019-10-17T00:00:00"/>
    <s v="N/A"/>
    <s v="Alto"/>
    <n v="3"/>
    <s v="Contiene datos e imágenes de funcionarios y usuarios de casas fiscales"/>
    <s v="Bajo"/>
    <n v="1"/>
    <s v="sin impacto"/>
    <s v="Alto"/>
    <n v="3"/>
    <s v="La indisponibilidad implica fallas en seguridad física de la entidad y viviendas"/>
    <n v="3"/>
    <x v="0"/>
    <x v="0"/>
    <s v="I2"/>
    <s v="D1"/>
  </r>
  <r>
    <m/>
    <x v="403"/>
    <s v="Suite de Gmail"/>
    <x v="9"/>
    <s v="Soporte Técnico"/>
    <x v="3"/>
    <s v="NO"/>
    <s v="N/A"/>
    <s v="SI"/>
    <s v="Acceso a través del correo institucional vía web"/>
    <s v="Soporte Técnico"/>
    <s v="Profesional de Defensa Grupo TIC"/>
    <s v="NO"/>
    <x v="2"/>
    <s v="N/A"/>
    <s v="N/A"/>
    <s v="ESPAÑOL"/>
    <s v="N/A"/>
    <s v="N/A"/>
    <s v="N/A"/>
    <s v="N/A"/>
    <s v="N/A"/>
    <s v="N/A"/>
    <s v="N/A"/>
    <s v="N/A"/>
    <d v="2019-10-17T00:00:00"/>
    <s v="N/A"/>
    <s v="Bajo"/>
    <n v="1"/>
    <s v="sin impacto"/>
    <s v="Bajo"/>
    <n v="1"/>
    <s v="sin impacto"/>
    <s v="Bajo"/>
    <n v="1"/>
    <s v="sin impacto"/>
    <n v="1"/>
    <x v="2"/>
    <x v="2"/>
    <s v="I2"/>
    <s v="D2"/>
  </r>
  <r>
    <m/>
    <x v="404"/>
    <s v="Administración de infraestructura tecnológica"/>
    <x v="9"/>
    <s v="Soporte Técnico"/>
    <x v="2"/>
    <s v="SI"/>
    <s v="Centro de Cómputo de la sede principal  piso 2"/>
    <s v="NO"/>
    <s v="N/A"/>
    <s v="Soporte Técnico"/>
    <s v="Profesional de Defensa Grupo TIC"/>
    <s v="NO"/>
    <x v="2"/>
    <s v="N/A"/>
    <s v="N/A"/>
    <s v="ESPAÑOL"/>
    <s v="N/A"/>
    <s v="N/A"/>
    <s v="N/A"/>
    <s v="N/A"/>
    <s v="N/A"/>
    <s v="N/A"/>
    <s v="N/A"/>
    <s v="N/A"/>
    <d v="2019-10-17T00:00:00"/>
    <s v="N/A"/>
    <s v="Alto"/>
    <n v="3"/>
    <s v="Contiene la infraestructura que soporta el funcionamiento de la entidad"/>
    <s v="Bajo"/>
    <n v="1"/>
    <s v="sin impacto"/>
    <s v="Alto"/>
    <n v="3"/>
    <s v="No existe sitio de contingencia para continuidad de operación del datacenter"/>
    <n v="3"/>
    <x v="0"/>
    <x v="0"/>
    <s v="I2"/>
    <s v="D1"/>
  </r>
  <r>
    <m/>
    <x v="405"/>
    <s v="Registro de licencias que se adquieren para la entidad"/>
    <x v="9"/>
    <s v="Soporte Técnico"/>
    <x v="3"/>
    <s v="NO"/>
    <s v="N/A"/>
    <s v="NO"/>
    <s v="N/A"/>
    <s v="Soporte Técnico"/>
    <s v="Profesional de Defensa Grupo TIC"/>
    <s v="NO"/>
    <x v="2"/>
    <s v="N/A"/>
    <s v="N/A"/>
    <s v="ESPAÑOL"/>
    <s v="N/A"/>
    <s v="N/A"/>
    <s v="N/A"/>
    <s v="N/A"/>
    <s v="N/A"/>
    <s v="N/A"/>
    <s v="N/A"/>
    <s v="N/A"/>
    <d v="2019-10-17T00:00:00"/>
    <s v="N/A"/>
    <s v="Bajo"/>
    <n v="1"/>
    <s v="sin impacto"/>
    <s v="Bajo"/>
    <n v="1"/>
    <s v="sin impacto"/>
    <s v="Bajo"/>
    <n v="1"/>
    <s v="sin impacto"/>
    <n v="1"/>
    <x v="2"/>
    <x v="2"/>
    <s v="I2"/>
    <s v="D2"/>
  </r>
  <r>
    <m/>
    <x v="406"/>
    <s v="Adm. Virtualización, contiene los servidores:_x000a_- ADICFE (directorio activo)_x000a_- ICFEAPP (aplicaciones)_x000a_- PRFSICFE (wsus)_x000a_- SAIMF (sistema de información misional, Visión Empresarial y Digiturno , ambiente de producción y pruebas)_x000a_- BACKUP"/>
    <x v="9"/>
    <s v="Soporte Técnico"/>
    <x v="4"/>
    <s v="NO"/>
    <s v="N/A"/>
    <s v="NO"/>
    <s v="N/A"/>
    <s v="Soporte Técnico"/>
    <s v="Técnico apoyo Seguridad y Defensa"/>
    <s v="SI"/>
    <x v="1"/>
    <s v="N/A"/>
    <s v="N/A"/>
    <s v="ESPAÑOL"/>
    <s v="N/A"/>
    <s v="N/A"/>
    <s v="N/A"/>
    <s v="N/A"/>
    <s v="N/A"/>
    <s v="N/A"/>
    <s v="N/A"/>
    <s v="N/A"/>
    <d v="2019-10-17T00:00:00"/>
    <s v="N/A"/>
    <s v="Bajo"/>
    <n v="1"/>
    <s v="sin impacto"/>
    <s v="Bajo"/>
    <n v="1"/>
    <s v="sin impacto"/>
    <s v="Bajo"/>
    <n v="1"/>
    <s v="sin impacto"/>
    <n v="1"/>
    <x v="2"/>
    <x v="2"/>
    <s v="I2"/>
    <s v="D2"/>
  </r>
  <r>
    <m/>
    <x v="407"/>
    <s v="Base de datos"/>
    <x v="9"/>
    <s v="Soporte Técnico"/>
    <x v="4"/>
    <s v="NO"/>
    <s v="N/A"/>
    <s v="NO"/>
    <s v="N/A"/>
    <s v="Soporte Técnico"/>
    <s v="Técnico apoyo Seguridad y Defensa"/>
    <s v="SI"/>
    <x v="1"/>
    <s v="N/A"/>
    <s v="N/A"/>
    <s v="ESPAÑOL"/>
    <s v="N/A"/>
    <s v="N/A"/>
    <s v="N/A"/>
    <s v="N/A"/>
    <s v="N/A"/>
    <s v="N/A"/>
    <s v="N/A"/>
    <s v="N/A"/>
    <d v="2019-10-17T00:00:00"/>
    <s v="N/A"/>
    <s v="Bajo"/>
    <n v="1"/>
    <s v="sin impacto"/>
    <s v="Alto"/>
    <n v="3"/>
    <s v="La alteración de los datos implica alteración en accesos del directorio activo"/>
    <s v="Medio"/>
    <n v="2"/>
    <s v="La indisponibilidad implica pérdida de administración de los equipos de la red de la entidad"/>
    <n v="3"/>
    <x v="0"/>
    <x v="2"/>
    <s v="I1"/>
    <s v="D1"/>
  </r>
  <r>
    <m/>
    <x v="408"/>
    <s v="servidor aplicación"/>
    <x v="9"/>
    <s v="Soporte Técnico"/>
    <x v="4"/>
    <s v="NO"/>
    <s v="N/A"/>
    <s v="NO"/>
    <s v="N/A"/>
    <s v="Soporte Técnico"/>
    <s v="Técnico apoyo Seguridad y Defensa"/>
    <s v="SI"/>
    <x v="1"/>
    <s v="N/A"/>
    <s v="N/A"/>
    <s v="ESPAÑOL"/>
    <s v="N/A"/>
    <s v="N/A"/>
    <s v="N/A"/>
    <s v="N/A"/>
    <s v="N/A"/>
    <s v="N/A"/>
    <s v="N/A"/>
    <s v="N/A"/>
    <d v="2019-10-17T00:00:00"/>
    <s v="N/A"/>
    <s v="Bajo"/>
    <n v="1"/>
    <s v="sin impacto"/>
    <s v="Bajo"/>
    <n v="1"/>
    <s v="sin impacto"/>
    <s v="Bajo"/>
    <n v="1"/>
    <s v="sin impacto"/>
    <n v="1"/>
    <x v="2"/>
    <x v="2"/>
    <s v="I2"/>
    <s v="D2"/>
  </r>
  <r>
    <m/>
    <x v="409"/>
    <s v="Base de datos"/>
    <x v="9"/>
    <s v="Soporte Técnico"/>
    <x v="4"/>
    <s v="NO"/>
    <s v="N/A"/>
    <s v="NO"/>
    <s v="N/A"/>
    <s v="Soporte Técnico"/>
    <s v="Técnico apoyo Seguridad y Defensa"/>
    <s v="SI"/>
    <x v="1"/>
    <s v="N/A"/>
    <s v="N/A"/>
    <s v="ESPAÑOL"/>
    <s v="N/A"/>
    <s v="N/A"/>
    <s v="N/A"/>
    <s v="N/A"/>
    <s v="N/A"/>
    <s v="N/A"/>
    <s v="N/A"/>
    <s v="N/A"/>
    <d v="2019-10-17T00:00:00"/>
    <s v="N/A"/>
    <s v="Alto"/>
    <n v="3"/>
    <s v="Contiene sistema de información SAIMF"/>
    <s v="Alto"/>
    <n v="3"/>
    <s v="La alteración de los datos o el codigo fuente, implica errores en el proceso misional de la entidad"/>
    <s v="Alto"/>
    <n v="3"/>
    <m/>
    <n v="3"/>
    <x v="0"/>
    <x v="0"/>
    <s v="I1"/>
    <s v="D1"/>
  </r>
  <r>
    <m/>
    <x v="410"/>
    <s v="Antivirus Kaspersky"/>
    <x v="9"/>
    <s v="Soporte Técnico"/>
    <x v="4"/>
    <s v="NO"/>
    <s v="N/A"/>
    <s v="NO"/>
    <s v="N/A"/>
    <s v="Soporte Técnico"/>
    <s v="Técnico apoyo Seguridad y Defensa"/>
    <s v="SI"/>
    <x v="1"/>
    <s v="N/A"/>
    <s v="N/A"/>
    <s v="ESPAÑOL"/>
    <s v="N/A"/>
    <s v="N/A"/>
    <s v="N/A"/>
    <s v="N/A"/>
    <s v="N/A"/>
    <s v="N/A"/>
    <s v="N/A"/>
    <s v="N/A"/>
    <d v="2019-10-17T00:00:00"/>
    <s v="N/A"/>
    <s v="Bajo"/>
    <n v="1"/>
    <s v="sin impacto"/>
    <s v="Bajo"/>
    <n v="1"/>
    <s v="sin impacto"/>
    <s v="Bajo"/>
    <n v="1"/>
    <s v="sin impacto"/>
    <n v="1"/>
    <x v="2"/>
    <x v="2"/>
    <s v="I2"/>
    <s v="D2"/>
  </r>
  <r>
    <m/>
    <x v="411"/>
    <s v="Portal web"/>
    <x v="9"/>
    <s v="Soporte Técnico"/>
    <x v="4"/>
    <s v="NO"/>
    <s v="N/A"/>
    <s v="NO"/>
    <s v="N/A"/>
    <s v="Soporte Técnico"/>
    <s v="Técnico apoyo Seguridad y Defensa"/>
    <s v="SI"/>
    <x v="1"/>
    <s v="N/A"/>
    <s v="N/A"/>
    <s v="ESPAÑOL"/>
    <s v="N/A"/>
    <s v="N/A"/>
    <s v="N/A"/>
    <s v="N/A"/>
    <s v="N/A"/>
    <s v="N/A"/>
    <s v="N/A"/>
    <s v="N/A"/>
    <d v="2019-10-17T00:00:00"/>
    <s v="N/A"/>
    <s v="Bajo"/>
    <n v="1"/>
    <s v="sin impacto"/>
    <s v="Bajo"/>
    <n v="1"/>
    <s v="sin impacto"/>
    <s v="Alto"/>
    <n v="3"/>
    <s v="La indisponibilidad produce retrasos en los servicios de atención al usuario y expone a la entidad a sanciones por entes de control"/>
    <n v="3"/>
    <x v="0"/>
    <x v="2"/>
    <s v="I2"/>
    <s v="D1"/>
  </r>
  <r>
    <m/>
    <x v="412"/>
    <s v="Backup"/>
    <x v="9"/>
    <s v="Soporte Técnico"/>
    <x v="4"/>
    <s v="NO"/>
    <s v="N/A"/>
    <s v="NO"/>
    <s v="N/A"/>
    <s v="Soporte Técnico"/>
    <s v="Técnico apoyo Seguridad y Defensa"/>
    <s v="SI"/>
    <x v="1"/>
    <s v="N/A"/>
    <s v="N/A"/>
    <s v="ESPAÑOL"/>
    <s v="N/A"/>
    <s v="N/A"/>
    <s v="N/A"/>
    <s v="N/A"/>
    <s v="N/A"/>
    <s v="N/A"/>
    <s v="N/A"/>
    <s v="N/A"/>
    <d v="2019-10-17T00:00:00"/>
    <s v="N/A"/>
    <s v="Bajo"/>
    <n v="1"/>
    <s v="sin impacto"/>
    <s v="Medio"/>
    <n v="2"/>
    <s v="La alteración de los datos , implica reprocesos  en el backup"/>
    <s v="Medio"/>
    <n v="2"/>
    <s v="La indisponibilidad implica interrupción en procesos de respaldo de información "/>
    <n v="2"/>
    <x v="1"/>
    <x v="2"/>
    <s v="I1"/>
    <s v="D1"/>
  </r>
  <r>
    <m/>
    <x v="413"/>
    <s v="Aplicación misional"/>
    <x v="9"/>
    <s v="Soporte Técnico"/>
    <x v="4"/>
    <s v="NO"/>
    <s v="N/A"/>
    <s v="NO"/>
    <s v="N/A"/>
    <s v="Soporte Técnico"/>
    <s v="Técnico apoyo Seguridad y Defensa"/>
    <s v="SI"/>
    <x v="1"/>
    <s v="N/A"/>
    <s v="N/A"/>
    <s v="ESPAÑOL"/>
    <s v="N/A"/>
    <s v="N/A"/>
    <s v="N/A"/>
    <s v="N/A"/>
    <s v="N/A"/>
    <s v="N/A"/>
    <s v="N/A"/>
    <s v="N/A"/>
    <d v="2019-10-17T00:00:00"/>
    <s v="N/A"/>
    <s v="Alto"/>
    <n v="3"/>
    <s v="Contiene sistema de información SAIMF"/>
    <s v="Alto"/>
    <n v="3"/>
    <s v="La alteración de los datos o el codigo fuente, implica errores en el proceso misional de la entidad"/>
    <s v="Alto"/>
    <n v="3"/>
    <s v="La indisponibilidad implica interrupción en proceso misional de la entidad"/>
    <n v="3"/>
    <x v="0"/>
    <x v="0"/>
    <s v="I1"/>
    <s v="D1"/>
  </r>
  <r>
    <m/>
    <x v="414"/>
    <s v="Localizacion"/>
    <x v="9"/>
    <s v="Soporte Técnico"/>
    <x v="4"/>
    <s v="NO"/>
    <s v="N/A"/>
    <s v="NO"/>
    <s v="N/A"/>
    <s v="Soporte Técnico"/>
    <s v="Técnico apoyo Seguridad y Defensa"/>
    <s v="SI"/>
    <x v="1"/>
    <s v="N/A"/>
    <s v="N/A"/>
    <s v="ESPAÑOL"/>
    <s v="N/A"/>
    <s v="N/A"/>
    <s v="N/A"/>
    <s v="N/A"/>
    <s v="N/A"/>
    <s v="N/A"/>
    <s v="N/A"/>
    <s v="N/A"/>
    <d v="2019-10-17T00:00:00"/>
    <s v="N/A"/>
    <s v="Alto"/>
    <n v="3"/>
    <s v="Contiene sistema de información SAP"/>
    <s v="Alto"/>
    <n v="3"/>
    <s v="La alteración de los datos o el codigo fuente, implica errores en el proceso misional de la entidad"/>
    <s v="Alto"/>
    <n v="3"/>
    <s v="La indisponibilidad implica interrupción en proceso misional de la entidad"/>
    <n v="3"/>
    <x v="0"/>
    <x v="0"/>
    <s v="I1"/>
    <s v="D1"/>
  </r>
  <r>
    <m/>
    <x v="415"/>
    <s v="Bases de datos"/>
    <x v="9"/>
    <s v="Soporte Técnico"/>
    <x v="4"/>
    <s v="NO"/>
    <s v="N/A"/>
    <s v="NO"/>
    <s v="N/A"/>
    <s v="Soporte Técnico"/>
    <s v="Técnico apoyo Seguridad y Defensa"/>
    <s v="SI"/>
    <x v="1"/>
    <s v="N/A"/>
    <s v="N/A"/>
    <s v="ESPAÑOL"/>
    <s v="N/A"/>
    <s v="N/A"/>
    <s v="N/A"/>
    <s v="N/A"/>
    <s v="N/A"/>
    <s v="N/A"/>
    <s v="N/A"/>
    <s v="N/A"/>
    <d v="2019-10-17T00:00:00"/>
    <s v="N/A"/>
    <s v="Alto"/>
    <n v="3"/>
    <s v="Contiene sistema de información SAP"/>
    <s v="Alto"/>
    <n v="3"/>
    <s v="La alteración de los datos o el codigo fuente, implica errores en el proceso misional de la entidad"/>
    <s v="Alto"/>
    <n v="3"/>
    <s v="La indisponibilidad implica interrupción en proceso misional de la entidad"/>
    <n v="3"/>
    <x v="0"/>
    <x v="0"/>
    <s v="I1"/>
    <s v="D1"/>
  </r>
  <r>
    <m/>
    <x v="416"/>
    <s v="Equipo de almacenamiento de IBM"/>
    <x v="9"/>
    <s v="Soporte Técnico"/>
    <x v="4"/>
    <s v="NO"/>
    <s v="N/A"/>
    <s v="NO"/>
    <s v="N/A"/>
    <s v="Soporte Técnico"/>
    <s v="Técnico apoyo Seguridad y Defensa"/>
    <s v="SI"/>
    <x v="1"/>
    <s v="N/A"/>
    <s v="N/A"/>
    <s v="ESPAÑOL"/>
    <s v="N/A"/>
    <s v="N/A"/>
    <s v="N/A"/>
    <s v="N/A"/>
    <s v="N/A"/>
    <s v="N/A"/>
    <s v="N/A"/>
    <s v="N/A"/>
    <d v="2019-10-17T00:00:00"/>
    <s v="N/A"/>
    <s v="Alto"/>
    <n v="3"/>
    <s v="Contiene carpetas de red de la Entidad"/>
    <s v="Alto"/>
    <n v="3"/>
    <s v="La alteración de los datos implica errores, o corrupción de archivos de gestión de las dependencias"/>
    <s v="Alto"/>
    <n v="3"/>
    <s v="La indisponibilidad implica interrupción en el servicio de carpetas de red de la entidad"/>
    <n v="3"/>
    <x v="0"/>
    <x v="0"/>
    <s v="I1"/>
    <s v="D1"/>
  </r>
  <r>
    <m/>
    <x v="417"/>
    <s v="Administrado por Ejército"/>
    <x v="9"/>
    <s v="Soporte Técnico"/>
    <x v="4"/>
    <s v="NO"/>
    <s v="N/A"/>
    <s v="NO"/>
    <s v="N/A"/>
    <s v="Soporte Técnico"/>
    <s v="Técnico apoyo Seguridad y Defensa"/>
    <s v="NO"/>
    <x v="2"/>
    <s v="N/A"/>
    <s v="N/A"/>
    <s v="ESPAÑOL"/>
    <s v="N/A"/>
    <s v="N/A"/>
    <s v="N/A"/>
    <s v="N/A"/>
    <s v="N/A"/>
    <s v="N/A"/>
    <s v="N/A"/>
    <s v="N/A"/>
    <d v="2019-10-17T00:00:00"/>
    <s v="N/A"/>
    <s v="Bajo"/>
    <n v="1"/>
    <s v="sin impacto"/>
    <s v="Bajo"/>
    <n v="1"/>
    <s v="sin impacto"/>
    <s v="Alto"/>
    <n v="3"/>
    <s v="La indisponibilidad implica interrupción en el servicio de red de la entidad"/>
    <n v="3"/>
    <x v="0"/>
    <x v="2"/>
    <s v="I2"/>
    <s v="D1"/>
  </r>
  <r>
    <m/>
    <x v="418"/>
    <s v="Administrados por ejercito e icfe"/>
    <x v="9"/>
    <s v="Soporte Técnico"/>
    <x v="4"/>
    <s v="NO"/>
    <s v="N/A"/>
    <s v="NO"/>
    <s v="N/A"/>
    <s v="Soporte Técnico"/>
    <s v="Técnico apoyo Seguridad y Defensa"/>
    <s v="NO"/>
    <x v="2"/>
    <s v="N/A"/>
    <s v="N/A"/>
    <s v="ESPAÑOL"/>
    <s v="N/A"/>
    <s v="N/A"/>
    <s v="N/A"/>
    <s v="N/A"/>
    <s v="N/A"/>
    <s v="N/A"/>
    <s v="N/A"/>
    <s v="N/A"/>
    <d v="2019-10-17T00:00:00"/>
    <s v="N/A"/>
    <s v="Bajo"/>
    <n v="1"/>
    <s v="sin impacto"/>
    <s v="Bajo"/>
    <n v="1"/>
    <s v="sin impacto"/>
    <s v="Alto"/>
    <n v="3"/>
    <s v="La indisponibilidad implica interrupción en el servicio de red de la entidad"/>
    <n v="3"/>
    <x v="0"/>
    <x v="2"/>
    <s v="I2"/>
    <s v="D1"/>
  </r>
  <r>
    <m/>
    <x v="419"/>
    <s v="Registro de seguimiento a contratos , planes de trabajo y verificación de las actividad"/>
    <x v="9"/>
    <s v="Informática"/>
    <x v="0"/>
    <s v="SI"/>
    <s v="Archivo de consulta del área"/>
    <s v="SI"/>
    <s v="Carpeta compartida del área"/>
    <s v="Informática"/>
    <s v="Profesional de Defensa Grupo TIC"/>
    <s v="NO"/>
    <x v="2"/>
    <s v="Informática"/>
    <s v="114.10.17"/>
    <s v="ESPAÑOL"/>
    <s v="PDF"/>
    <m/>
    <m/>
    <s v="Cada que se requiera"/>
    <s v="No se actualiza"/>
    <m/>
    <m/>
    <m/>
    <d v="2019-10-17T00:00:00"/>
    <m/>
    <s v="Bajo"/>
    <n v="1"/>
    <s v="sin impacto"/>
    <s v="Bajo"/>
    <n v="1"/>
    <s v="sin impacto"/>
    <s v="Bajo"/>
    <n v="1"/>
    <s v="sin impacto"/>
    <n v="1"/>
    <x v="2"/>
    <x v="2"/>
    <s v="I2"/>
    <s v="D2"/>
  </r>
  <r>
    <m/>
    <x v="420"/>
    <s v="Concepto técnico frente al estado de los equipos de la Entidad, para poder dar de baja el elemento"/>
    <x v="9"/>
    <s v="Informática"/>
    <x v="0"/>
    <s v="SI"/>
    <s v="Archivo de consulta del área"/>
    <s v="NO"/>
    <s v="N/A"/>
    <s v="Informática"/>
    <s v="Técnico de defensa Grupo TIC"/>
    <s v="NO"/>
    <x v="2"/>
    <s v="Informática"/>
    <s v="114.85.1"/>
    <s v="ESPAÑOL"/>
    <m/>
    <m/>
    <m/>
    <s v="Cada que se requiera"/>
    <s v="No se actualiza"/>
    <m/>
    <m/>
    <m/>
    <d v="2019-10-17T00:00:00"/>
    <m/>
    <s v="Bajo"/>
    <n v="1"/>
    <s v="sin impacto"/>
    <s v="Bajo"/>
    <n v="1"/>
    <s v="sin impacto"/>
    <s v="Bajo"/>
    <n v="1"/>
    <s v="sin impacto"/>
    <n v="1"/>
    <x v="2"/>
    <x v="2"/>
    <s v="I2"/>
    <s v="D2"/>
  </r>
  <r>
    <m/>
    <x v="421"/>
    <s v="Concepto técnico frente al estado de los equipos de la Entidad, para poder dar de baja el software por obsolescencia o falta de soporte"/>
    <x v="9"/>
    <s v="Informática"/>
    <x v="0"/>
    <s v="SI"/>
    <s v="Archivo de consulta del área"/>
    <s v="NO"/>
    <s v="N/A"/>
    <s v="Informática"/>
    <s v="Técnico de defensa Grupo TIC"/>
    <s v="NO"/>
    <x v="2"/>
    <s v="Informática"/>
    <s v="114.85.1"/>
    <s v="ESPAÑOL"/>
    <m/>
    <m/>
    <m/>
    <s v="Cada que se requiera"/>
    <s v="No se actualiza"/>
    <m/>
    <m/>
    <m/>
    <d v="2019-10-17T00:00:00"/>
    <m/>
    <s v="Bajo"/>
    <n v="1"/>
    <s v="sin impacto"/>
    <s v="Bajo"/>
    <n v="1"/>
    <s v="sin impacto"/>
    <s v="Bajo"/>
    <n v="1"/>
    <s v="sin impacto"/>
    <n v="1"/>
    <x v="2"/>
    <x v="2"/>
    <s v="I2"/>
    <s v="D2"/>
  </r>
  <r>
    <m/>
    <x v="96"/>
    <s v="Registro de la gestión realizada en el periodo"/>
    <x v="9"/>
    <s v="Informática"/>
    <x v="0"/>
    <s v="NO"/>
    <s v="N/A"/>
    <s v="SI"/>
    <s v="Carpeta compartida del área"/>
    <s v="Informática"/>
    <s v="Planeación"/>
    <s v="NO"/>
    <x v="2"/>
    <s v="Informática"/>
    <s v="114.150.3"/>
    <s v="ESPAÑOL"/>
    <s v="Excel PDF"/>
    <m/>
    <m/>
    <s v="Semestral "/>
    <s v="No se actualiza"/>
    <m/>
    <m/>
    <m/>
    <d v="2019-10-17T00:00:00"/>
    <m/>
    <s v="Bajo"/>
    <n v="1"/>
    <s v="sin impacto"/>
    <s v="Bajo"/>
    <n v="1"/>
    <s v="sin impacto"/>
    <s v="Bajo"/>
    <n v="1"/>
    <s v="sin impacto"/>
    <n v="1"/>
    <x v="2"/>
    <x v="2"/>
    <s v="I2"/>
    <s v="D2"/>
  </r>
  <r>
    <m/>
    <x v="422"/>
    <s v="Informe en el cual se relacionan las publicaciones realizadas en el portal web del ICFE"/>
    <x v="9"/>
    <s v="Informática"/>
    <x v="0"/>
    <s v="NO"/>
    <s v="N/A"/>
    <s v="SI"/>
    <s v="Carpeta compartida del área"/>
    <s v="Informática"/>
    <s v="Técnico apoyo Seguridad y Defensa"/>
    <s v="NO"/>
    <x v="2"/>
    <s v="Informática"/>
    <s v="114.150.4"/>
    <s v="ESPAÑOL"/>
    <s v="Word"/>
    <m/>
    <m/>
    <s v="Bimestral"/>
    <s v="No se actualiza"/>
    <m/>
    <m/>
    <m/>
    <d v="2019-10-17T00:00:00"/>
    <m/>
    <s v="Bajo"/>
    <n v="1"/>
    <s v="sin impacto"/>
    <s v="Bajo"/>
    <n v="1"/>
    <s v="sin impacto"/>
    <s v="Bajo"/>
    <n v="1"/>
    <s v="sin impacto"/>
    <n v="1"/>
    <x v="2"/>
    <x v="2"/>
    <s v="I2"/>
    <s v="D2"/>
  </r>
  <r>
    <m/>
    <x v="423"/>
    <s v="Formato en el cual se autoriza la salida de la entidad de equipos para reparación o mantenimiento "/>
    <x v="9"/>
    <s v="Informática"/>
    <x v="0"/>
    <s v="SI"/>
    <s v="Archivo de consulta del área"/>
    <s v="NO"/>
    <s v="N/A"/>
    <s v="Informática"/>
    <s v="Técnico de defensa Grupo TIC"/>
    <s v="SI"/>
    <x v="1"/>
    <s v="Informática"/>
    <s v="114.160.2"/>
    <s v="ESPAÑOL"/>
    <m/>
    <m/>
    <m/>
    <s v="Cada que se requiera"/>
    <s v="No se actualiza"/>
    <m/>
    <m/>
    <m/>
    <d v="2019-10-17T00:00:00"/>
    <m/>
    <s v="Bajo"/>
    <n v="1"/>
    <s v="sin impacto"/>
    <s v="Bajo"/>
    <n v="1"/>
    <s v="sin impacto"/>
    <s v="Bajo"/>
    <n v="1"/>
    <s v="sin impacto"/>
    <n v="1"/>
    <x v="2"/>
    <x v="2"/>
    <s v="I2"/>
    <s v="D2"/>
  </r>
  <r>
    <m/>
    <x v="424"/>
    <s v="Formatos en el cual se establece la creación del usuario de red interna  y se establece un acuerdo de confidencialidad, Aplica para personal de planta OPS"/>
    <x v="9"/>
    <s v="Informática"/>
    <x v="0"/>
    <s v="SI"/>
    <s v="Archivo de consulta del área"/>
    <s v="SI"/>
    <s v="Carpeta compartida del área"/>
    <s v="Informática"/>
    <s v="Técnico de defensa Grupo TIC"/>
    <s v="SI"/>
    <x v="1"/>
    <s v="Informática"/>
    <s v="114.160.10"/>
    <s v="ESPAÑOL"/>
    <s v="PDF"/>
    <m/>
    <m/>
    <s v="Cada que se requiera"/>
    <s v="No se actualiza"/>
    <m/>
    <m/>
    <m/>
    <d v="2019-10-17T00:00:00"/>
    <m/>
    <s v="Bajo"/>
    <n v="1"/>
    <s v="sin impacto"/>
    <s v="Bajo"/>
    <n v="1"/>
    <s v="sin impacto"/>
    <s v="Bajo"/>
    <n v="1"/>
    <s v="sin impacto"/>
    <n v="1"/>
    <x v="2"/>
    <x v="2"/>
    <s v="I2"/>
    <s v="D2"/>
  </r>
  <r>
    <m/>
    <x v="425"/>
    <s v="Inventario de activos de información de todas las dependencias del ICFE"/>
    <x v="9"/>
    <s v="Informática"/>
    <x v="0"/>
    <s v="SI"/>
    <s v="Archivo de consulta del área"/>
    <s v="SI"/>
    <s v="Carpeta compartida del área"/>
    <s v="Informática"/>
    <s v="Contratista de Seguridad de la Información"/>
    <s v="NO"/>
    <x v="2"/>
    <s v="Informática"/>
    <s v="114.180.8"/>
    <s v="ESPAÑOL"/>
    <s v="Excel"/>
    <m/>
    <m/>
    <s v="Una vez"/>
    <s v="Anual o ante cambios del proceso"/>
    <m/>
    <m/>
    <m/>
    <d v="2019-10-17T00:00:00"/>
    <m/>
    <s v="Bajo"/>
    <n v="1"/>
    <s v="sin impacto"/>
    <s v="Bajo"/>
    <n v="1"/>
    <s v="sin impacto"/>
    <s v="Bajo"/>
    <n v="1"/>
    <s v="sin impacto"/>
    <n v="1"/>
    <x v="2"/>
    <x v="2"/>
    <s v="I2"/>
    <s v="D2"/>
  </r>
  <r>
    <m/>
    <x v="426"/>
    <s v="Archivo en el cual se consolidan los manuales de uso de las aplicaciones internas de la Entidad"/>
    <x v="9"/>
    <s v="Informática"/>
    <x v="0"/>
    <s v="NO"/>
    <s v="N/A"/>
    <s v="SI"/>
    <s v="Computadores del área"/>
    <s v="Informática"/>
    <s v="Funcionarios del área"/>
    <s v="NO"/>
    <x v="2"/>
    <s v="Informática"/>
    <s v="114.200.14"/>
    <s v="ESPAÑOL"/>
    <s v="PDF"/>
    <m/>
    <m/>
    <s v="Una vez"/>
    <s v="Cada que se requiera"/>
    <m/>
    <m/>
    <m/>
    <d v="2019-10-17T00:00:00"/>
    <m/>
    <s v="Bajo"/>
    <n v="1"/>
    <s v="sin impacto"/>
    <s v="Bajo"/>
    <n v="1"/>
    <s v="sin impacto"/>
    <s v="Bajo"/>
    <n v="1"/>
    <s v="sin impacto"/>
    <n v="1"/>
    <x v="2"/>
    <x v="2"/>
    <s v="I2"/>
    <s v="D2"/>
  </r>
  <r>
    <m/>
    <x v="50"/>
    <s v="Listado de actividades para la gestión del proceso en el período"/>
    <x v="9"/>
    <s v="Informática"/>
    <x v="0"/>
    <s v="NO"/>
    <s v="N/A"/>
    <s v="SI"/>
    <s v="Carpeta compartida del área"/>
    <s v="Informática"/>
    <s v="Planeación"/>
    <s v="NO"/>
    <x v="2"/>
    <s v="Informática"/>
    <s v="114.230.4"/>
    <s v="ESPAÑOL"/>
    <s v="PDF"/>
    <m/>
    <s v="Página web del ICFE"/>
    <s v="Trimestral "/>
    <s v="No se actualiza"/>
    <m/>
    <m/>
    <m/>
    <d v="2019-10-17T00:00:00"/>
    <m/>
    <s v="Bajo"/>
    <n v="1"/>
    <s v="sin impacto"/>
    <s v="Bajo"/>
    <n v="1"/>
    <s v="sin impacto"/>
    <s v="Bajo"/>
    <n v="1"/>
    <s v="sin impacto"/>
    <n v="1"/>
    <x v="2"/>
    <x v="2"/>
    <s v="I2"/>
    <s v="D2"/>
  </r>
  <r>
    <m/>
    <x v="427"/>
    <s v="Se establece un plan de mantenimiento de equipos tecnológicos para cada contrato"/>
    <x v="9"/>
    <s v="Informática"/>
    <x v="0"/>
    <s v="NO"/>
    <s v="N/A"/>
    <s v="SI"/>
    <s v="Carpeta compartida del área"/>
    <s v="Informática"/>
    <s v="Técnico de defensa Grupo TIC"/>
    <s v="NO"/>
    <x v="2"/>
    <s v="Informática"/>
    <s v="114.230.15"/>
    <s v="ESPAÑOL"/>
    <s v="Excel"/>
    <m/>
    <m/>
    <s v="Anual"/>
    <s v="No se actualiza"/>
    <m/>
    <m/>
    <m/>
    <d v="2019-10-17T00:00:00"/>
    <m/>
    <s v="Bajo"/>
    <n v="1"/>
    <s v="sin impacto"/>
    <s v="Bajo"/>
    <n v="1"/>
    <s v="sin impacto"/>
    <s v="Bajo"/>
    <n v="1"/>
    <s v="sin impacto"/>
    <n v="1"/>
    <x v="2"/>
    <x v="2"/>
    <s v="I2"/>
    <s v="D2"/>
  </r>
  <r>
    <m/>
    <x v="64"/>
    <s v="Archivo en Excel en el cual se muestran los planes de mejoramiento ante hallazgos de auditoría"/>
    <x v="9"/>
    <s v="Informática"/>
    <x v="0"/>
    <s v="NO"/>
    <s v="N/A"/>
    <s v="SI"/>
    <s v="Carpeta compartida del área"/>
    <s v="Informática"/>
    <s v="Planeación"/>
    <s v="NO"/>
    <x v="2"/>
    <s v="Informática"/>
    <s v="114.230.18"/>
    <s v="ESPAÑOL"/>
    <s v="Excel"/>
    <m/>
    <m/>
    <s v="Cada que se requiera"/>
    <s v="No se actualiza"/>
    <m/>
    <m/>
    <m/>
    <d v="2019-10-17T00:00:00"/>
    <m/>
    <s v="Bajo"/>
    <n v="1"/>
    <s v="sin impacto"/>
    <s v="Bajo"/>
    <n v="1"/>
    <s v="sin impacto"/>
    <s v="Bajo"/>
    <n v="1"/>
    <s v="sin impacto"/>
    <n v="1"/>
    <x v="2"/>
    <x v="2"/>
    <s v="I2"/>
    <s v="D2"/>
  </r>
  <r>
    <m/>
    <x v="428"/>
    <s v="Documentos cargados en medios de divulgación para dar a conocer la información de la entidad"/>
    <x v="9"/>
    <s v="Informática"/>
    <x v="0"/>
    <s v="NO"/>
    <s v="N/A"/>
    <s v="SI"/>
    <s v="Carpeta compartida del área"/>
    <s v="Informática"/>
    <s v="Técnico apoyo Seguridad y Defensa"/>
    <s v="NO"/>
    <x v="2"/>
    <s v="Informática"/>
    <s v="114.305.2"/>
    <s v="ESPAÑOL"/>
    <s v="PDF"/>
    <m/>
    <s v="Página web del ICFE"/>
    <s v="Cada que se requiera"/>
    <s v="No se actualiza"/>
    <m/>
    <m/>
    <m/>
    <d v="2019-10-17T00:00:00"/>
    <m/>
    <s v="Bajo"/>
    <n v="1"/>
    <s v="sin impacto"/>
    <s v="Bajo"/>
    <n v="1"/>
    <s v="sin impacto"/>
    <s v="Bajo"/>
    <n v="1"/>
    <s v="sin impacto"/>
    <n v="1"/>
    <x v="2"/>
    <x v="2"/>
    <s v="I2"/>
    <s v="D2"/>
  </r>
  <r>
    <m/>
    <x v="383"/>
    <s v="Registro de la revista a los equipos móviles institucionales "/>
    <x v="9"/>
    <s v="Informática"/>
    <x v="0"/>
    <s v="SI"/>
    <s v="Archivo de consulta del área"/>
    <s v="SI"/>
    <s v="Carpeta compartida del área"/>
    <s v="Informática"/>
    <s v="Técnico de defensa Grupo TIC"/>
    <s v="SI"/>
    <x v="1"/>
    <s v="Informática"/>
    <s v="No se ha generado"/>
    <s v="ESPAÑOL"/>
    <m/>
    <m/>
    <m/>
    <s v="Mensual"/>
    <s v="No se actualiza"/>
    <m/>
    <m/>
    <m/>
    <d v="2019-10-17T00:00:00"/>
    <m/>
    <s v="Bajo"/>
    <n v="1"/>
    <s v="sin impacto"/>
    <s v="Bajo"/>
    <n v="1"/>
    <s v="sin impacto"/>
    <s v="Bajo"/>
    <n v="1"/>
    <s v="sin impacto"/>
    <n v="1"/>
    <x v="2"/>
    <x v="2"/>
    <s v="I2"/>
    <s v="D2"/>
  </r>
  <r>
    <m/>
    <x v="429"/>
    <s v="Versionamiento de la base de datos y aplicativos"/>
    <x v="9"/>
    <s v="Informática"/>
    <x v="0"/>
    <s v="NO"/>
    <s v="N/A"/>
    <s v="SI"/>
    <s v="Computadores del área y disco externo"/>
    <s v="Informática"/>
    <s v="Contratistas de Desarrollo"/>
    <s v="NO"/>
    <x v="2"/>
    <s v="Informática"/>
    <s v="No se ha generado"/>
    <s v="ESPAÑOL"/>
    <s v="TFS"/>
    <m/>
    <m/>
    <s v="Cada que se requiera"/>
    <s v="No se actualiza"/>
    <m/>
    <m/>
    <m/>
    <d v="2019-10-17T00:00:00"/>
    <m/>
    <s v="Medio"/>
    <n v="2"/>
    <s v="El acceso no autorizado al código fuente de las aplicaciones, puede dar lugar a descubrimiento de vulnerabilidades explotables"/>
    <s v="Bajo"/>
    <n v="1"/>
    <s v="sin impacto"/>
    <s v="Bajo"/>
    <n v="1"/>
    <s v="sin impacto"/>
    <n v="2"/>
    <x v="1"/>
    <x v="1"/>
    <s v="I2"/>
    <s v="D2"/>
  </r>
  <r>
    <m/>
    <x v="430"/>
    <s v="Formato en el cual se realiza un análisis de la necesidad de acceso físico al datacenter presentado por un usuario"/>
    <x v="9"/>
    <s v="Informática"/>
    <x v="0"/>
    <s v="SI"/>
    <s v="Archivo de consulta del área"/>
    <s v="NO"/>
    <s v="N/A"/>
    <s v="Informática"/>
    <s v="Técnico de defensa Grupo TIC"/>
    <s v="NO"/>
    <x v="2"/>
    <s v="Informática"/>
    <s v="No se ha generado"/>
    <s v="ESPAÑOL"/>
    <m/>
    <m/>
    <m/>
    <m/>
    <m/>
    <m/>
    <m/>
    <m/>
    <d v="2019-10-17T00:00:00"/>
    <m/>
    <s v="Bajo"/>
    <n v="1"/>
    <s v="sin impacto"/>
    <s v="Bajo"/>
    <n v="1"/>
    <s v="sin impacto"/>
    <s v="Bajo"/>
    <n v="1"/>
    <s v="sin impacto"/>
    <n v="1"/>
    <x v="2"/>
    <x v="2"/>
    <s v="I2"/>
    <s v="D2"/>
  </r>
  <r>
    <m/>
    <x v="431"/>
    <s v="Soporte de entrega de tarjeta de acceso a las instalaciones"/>
    <x v="9"/>
    <s v="Informática"/>
    <x v="0"/>
    <s v="NO"/>
    <s v="N/A"/>
    <s v="SI"/>
    <s v="Carpeta compartida del área"/>
    <s v="Informática"/>
    <s v="Técnico apoyo Seguridad y Defensa"/>
    <s v="SI"/>
    <x v="1"/>
    <s v="Informática"/>
    <s v="114.310.1"/>
    <s v="ESPAÑOL"/>
    <m/>
    <m/>
    <m/>
    <s v="Cada que se requiera"/>
    <s v="No se actualiza"/>
    <m/>
    <m/>
    <m/>
    <d v="2019-10-17T00:00:00"/>
    <m/>
    <s v="Bajo"/>
    <n v="1"/>
    <s v="sin impacto"/>
    <s v="Bajo"/>
    <n v="1"/>
    <s v="sin impacto"/>
    <s v="Bajo"/>
    <n v="1"/>
    <s v="sin impacto"/>
    <n v="1"/>
    <x v="2"/>
    <x v="2"/>
    <s v="I2"/>
    <s v="D2"/>
  </r>
  <r>
    <m/>
    <x v="432"/>
    <s v="Plan estratégico cuatrienal MEGA"/>
    <x v="9"/>
    <s v="Informática"/>
    <x v="0"/>
    <s v="NO"/>
    <s v="N/A"/>
    <s v="SI"/>
    <s v="Carpeta compartida del área"/>
    <s v="Informática"/>
    <s v="Planeación"/>
    <s v="NO"/>
    <x v="2"/>
    <s v="Informática"/>
    <s v="No se ha generado"/>
    <s v="ESPAÑOL"/>
    <s v="PDF"/>
    <m/>
    <m/>
    <s v="Cuatrienal"/>
    <s v="No se actualiza"/>
    <m/>
    <m/>
    <m/>
    <d v="2019-10-17T00:00:00"/>
    <m/>
    <s v="Bajo"/>
    <n v="1"/>
    <s v="sin impacto"/>
    <s v="Bajo"/>
    <n v="1"/>
    <s v="sin impacto"/>
    <s v="Bajo"/>
    <n v="1"/>
    <s v="sin impacto"/>
    <n v="1"/>
    <x v="2"/>
    <x v="2"/>
    <s v="I2"/>
    <s v="D2"/>
  </r>
  <r>
    <m/>
    <x v="433"/>
    <s v="Documento en el que se plasman las necesidades técnicas, HW SW de la entidad"/>
    <x v="9"/>
    <s v="Informática"/>
    <x v="0"/>
    <s v="NO"/>
    <s v="N/A"/>
    <s v="NO"/>
    <s v="N/A"/>
    <s v="Informática"/>
    <s v="Planeación"/>
    <s v="NO"/>
    <x v="2"/>
    <s v="Informática"/>
    <s v="No se ha generado"/>
    <s v="ESPAÑOL"/>
    <m/>
    <m/>
    <m/>
    <m/>
    <m/>
    <m/>
    <m/>
    <m/>
    <d v="2019-10-17T00:00:00"/>
    <m/>
    <s v="Bajo"/>
    <n v="1"/>
    <s v="sin impacto"/>
    <s v="Bajo"/>
    <n v="1"/>
    <s v="sin impacto"/>
    <s v="Bajo"/>
    <n v="1"/>
    <s v="sin impacto"/>
    <n v="1"/>
    <x v="2"/>
    <x v="2"/>
    <s v="I2"/>
    <s v="D2"/>
  </r>
  <r>
    <m/>
    <x v="312"/>
    <s v="Análisis de los riesgos que se pueden presentar en la oficina"/>
    <x v="9"/>
    <s v="Informática"/>
    <x v="0"/>
    <s v="NO"/>
    <s v="N/A"/>
    <s v="NO"/>
    <s v="N/A"/>
    <s v="Informática"/>
    <s v="Planeación"/>
    <s v="NO"/>
    <x v="2"/>
    <s v="Informática"/>
    <s v="No se ha generado"/>
    <s v="ESPAÑOL"/>
    <m/>
    <m/>
    <m/>
    <m/>
    <m/>
    <m/>
    <m/>
    <m/>
    <d v="2019-10-17T00:00:00"/>
    <m/>
    <s v="Bajo"/>
    <n v="1"/>
    <s v="sin impacto"/>
    <s v="Bajo"/>
    <n v="1"/>
    <s v="sin impacto"/>
    <s v="Bajo"/>
    <n v="1"/>
    <s v="sin impacto"/>
    <n v="1"/>
    <x v="2"/>
    <x v="2"/>
    <s v="I2"/>
    <s v="D2"/>
  </r>
  <r>
    <m/>
    <x v="434"/>
    <s v="Informe consolidado de las necesidades tecnológicas de las diferentes dependencias"/>
    <x v="9"/>
    <s v="Informática"/>
    <x v="0"/>
    <s v="SI"/>
    <s v="Archivo de consulta del área"/>
    <s v="SI"/>
    <s v="Carpeta compartida del área"/>
    <s v="Informática"/>
    <s v="Profesional de Defensa Grupo TIC"/>
    <s v="NO"/>
    <x v="2"/>
    <s v="Informática"/>
    <s v="No se ha generado"/>
    <s v="ESPAÑOL"/>
    <s v="PDF"/>
    <m/>
    <m/>
    <s v="Cada que se requiera"/>
    <s v="No se actualiza"/>
    <m/>
    <m/>
    <m/>
    <d v="2019-10-17T00:00:00"/>
    <m/>
    <s v="Bajo"/>
    <n v="1"/>
    <s v="sin impacto"/>
    <s v="Bajo"/>
    <n v="1"/>
    <s v="sin impacto"/>
    <s v="Bajo"/>
    <n v="1"/>
    <s v="sin impacto"/>
    <n v="1"/>
    <x v="2"/>
    <x v="2"/>
    <s v="I2"/>
    <s v="D2"/>
  </r>
  <r>
    <m/>
    <x v="435"/>
    <s v="Informes realizados por el supervisor a cada uno de los contratos suscritos por la oficina"/>
    <x v="9"/>
    <s v="Informática"/>
    <x v="0"/>
    <s v="SI"/>
    <s v="Archivo de consulta del área"/>
    <s v="SI"/>
    <s v="Carpeta compartida del área"/>
    <s v="Informática"/>
    <s v="Profesional de Defensa Grupo TIC"/>
    <s v="NO"/>
    <x v="2"/>
    <s v="Informática"/>
    <s v="No se ha generado"/>
    <s v="ESPAÑOL"/>
    <m/>
    <m/>
    <m/>
    <s v="Mensual"/>
    <s v="No se actualiza"/>
    <m/>
    <m/>
    <m/>
    <d v="2019-10-17T00:00:00"/>
    <m/>
    <s v="Bajo"/>
    <n v="1"/>
    <s v="sin impacto"/>
    <s v="Bajo"/>
    <n v="1"/>
    <s v="sin impacto"/>
    <s v="Bajo"/>
    <n v="1"/>
    <s v="sin impacto"/>
    <n v="1"/>
    <x v="2"/>
    <x v="2"/>
    <s v="I2"/>
    <s v="D2"/>
  </r>
  <r>
    <m/>
    <x v="436"/>
    <s v="En compañía de planeación, informe que esta alineado con Gobierno Digital MinTIC"/>
    <x v="9"/>
    <s v="Informática"/>
    <x v="0"/>
    <s v="NO"/>
    <s v="N/A"/>
    <s v="SI"/>
    <s v="Carpeta compartida del área"/>
    <s v="Informática"/>
    <s v="Profesional de Defensa Grupo TIC"/>
    <s v="NO"/>
    <x v="2"/>
    <s v="Informática"/>
    <s v="No se ha generado"/>
    <s v="ESPAÑOL"/>
    <s v="PDF"/>
    <m/>
    <m/>
    <s v="Anual"/>
    <s v="No se actualiza"/>
    <m/>
    <m/>
    <m/>
    <d v="2019-10-17T00:00:00"/>
    <m/>
    <s v="Bajo"/>
    <n v="1"/>
    <s v="sin impacto"/>
    <s v="Bajo"/>
    <n v="1"/>
    <s v="sin impacto"/>
    <s v="Bajo"/>
    <n v="1"/>
    <s v="sin impacto"/>
    <n v="1"/>
    <x v="2"/>
    <x v="2"/>
    <s v="I2"/>
    <s v="D2"/>
  </r>
  <r>
    <m/>
    <x v="437"/>
    <s v="En compañía de planeación, informe que esta alineado con Gobierno Digital MinTIC"/>
    <x v="9"/>
    <s v="Informática"/>
    <x v="0"/>
    <s v="NO"/>
    <s v="N/A"/>
    <s v="SI"/>
    <s v="Carpeta compartida del área"/>
    <s v="Informática"/>
    <s v="Profesional de Defensa Grupo TIC"/>
    <s v="NO"/>
    <x v="2"/>
    <s v="Informática"/>
    <s v="No se ha generado"/>
    <s v="ESPAÑOL"/>
    <s v="Excel"/>
    <m/>
    <m/>
    <s v="Anual"/>
    <s v="No se actualiza"/>
    <m/>
    <m/>
    <m/>
    <d v="2019-10-17T00:00:00"/>
    <m/>
    <s v="Bajo"/>
    <n v="1"/>
    <s v="sin impacto"/>
    <s v="Bajo"/>
    <n v="1"/>
    <s v="sin impacto"/>
    <s v="Bajo"/>
    <n v="1"/>
    <s v="sin impacto"/>
    <n v="1"/>
    <x v="2"/>
    <x v="2"/>
    <s v="I2"/>
    <s v="D2"/>
  </r>
  <r>
    <m/>
    <x v="438"/>
    <s v="Informe consolidado de la aprobación de las necesidades tecnológicas de las diferentes dependencias"/>
    <x v="9"/>
    <s v="Informática"/>
    <x v="0"/>
    <s v="NO"/>
    <s v="N/A"/>
    <s v="SI"/>
    <s v="Carpeta compartida del área"/>
    <s v="Informática"/>
    <s v="Profesional de Defensa Grupo TIC"/>
    <s v="NO"/>
    <x v="2"/>
    <s v="Informática"/>
    <s v="No se ha generado"/>
    <s v="ESPAÑOL"/>
    <s v="Excel"/>
    <m/>
    <m/>
    <s v="Anual"/>
    <s v="No se actualiza"/>
    <m/>
    <m/>
    <m/>
    <d v="2019-10-17T00:00:00"/>
    <m/>
    <s v="Bajo"/>
    <n v="1"/>
    <s v="sin impacto"/>
    <s v="Bajo"/>
    <n v="1"/>
    <s v="sin impacto"/>
    <s v="Bajo"/>
    <n v="1"/>
    <s v="sin impacto"/>
    <n v="1"/>
    <x v="2"/>
    <x v="2"/>
    <s v="I2"/>
    <s v="D2"/>
  </r>
  <r>
    <m/>
    <x v="439"/>
    <s v="Oficios solicitando reunión o acceso para la entrega de las novedades de nómina para cada una de las Fuerzas"/>
    <x v="9"/>
    <s v="Informática"/>
    <x v="0"/>
    <s v="NO"/>
    <s v="N/A"/>
    <s v="SI"/>
    <s v="Carpeta compartida del área"/>
    <s v="Informática"/>
    <s v="Suboficial de Informática"/>
    <s v="SI"/>
    <x v="4"/>
    <s v="Informática"/>
    <s v="No se ha generado"/>
    <s v="ESPAÑOL"/>
    <s v="Excel PDF"/>
    <m/>
    <m/>
    <s v="Mensual"/>
    <s v="No se actualiza"/>
    <m/>
    <m/>
    <m/>
    <d v="2019-10-17T00:00:00"/>
    <m/>
    <s v="Alto"/>
    <n v="3"/>
    <s v="La información alimenta el sistema contable de la entidad"/>
    <s v="Alto"/>
    <n v="3"/>
    <s v="Los errores en cálculo podrían afectar el balance contable de la Entidad"/>
    <s v="Medio"/>
    <n v="2"/>
    <s v="Se pueden producir reprocesos y retrasos ante un evento de indisponiblidad del sistema SAIMF"/>
    <n v="3"/>
    <x v="0"/>
    <x v="0"/>
    <s v="I1"/>
    <s v="D1"/>
  </r>
  <r>
    <m/>
    <x v="440"/>
    <s v="Archivo de las novedades procesadas de los cobros de cada una de las nóminas"/>
    <x v="9"/>
    <s v="Informática"/>
    <x v="0"/>
    <s v="NO"/>
    <s v="N/A"/>
    <s v="SI"/>
    <s v="Carpeta compartida del área"/>
    <s v="Informática"/>
    <s v="Suboficial de Informática"/>
    <s v="SI"/>
    <x v="4"/>
    <s v="Informática"/>
    <s v="No se ha generado"/>
    <s v="ESPAÑOL"/>
    <s v="Excel PDF"/>
    <m/>
    <m/>
    <s v="Mensual"/>
    <s v="No se actualiza"/>
    <m/>
    <m/>
    <m/>
    <d v="2019-10-17T00:00:00"/>
    <m/>
    <s v="Alto"/>
    <n v="3"/>
    <s v="La información alimenta el sistema contable de la entidad"/>
    <s v="Alto"/>
    <n v="3"/>
    <s v="Los errores en cálculo podrían afectar el balance contable de la Entidad"/>
    <s v="Medio"/>
    <n v="2"/>
    <s v="Se pueden producir reprocesos y retrasos ante un evento de indisponiblidad del sistema SAIMF"/>
    <n v="3"/>
    <x v="0"/>
    <x v="0"/>
    <s v="I1"/>
    <s v="D1"/>
  </r>
  <r>
    <m/>
    <x v="441"/>
    <s v="Validación entre lo causado y lo pagado"/>
    <x v="9"/>
    <s v="Informática"/>
    <x v="0"/>
    <s v="NO"/>
    <s v="N/A"/>
    <s v="SI"/>
    <s v="Carpeta compartida del área"/>
    <s v="Informática"/>
    <s v="Suboficial de Informática"/>
    <s v="SI"/>
    <x v="4"/>
    <s v="Informática"/>
    <s v="No se ha generado"/>
    <s v="ESPAÑOL"/>
    <s v="Excel PDF"/>
    <m/>
    <m/>
    <s v="Mensual"/>
    <s v="No se actualiza"/>
    <m/>
    <m/>
    <m/>
    <d v="2019-10-17T00:00:00"/>
    <m/>
    <s v="Alto"/>
    <n v="3"/>
    <s v="La información alimenta el sistema contable de la entidad"/>
    <s v="Alto"/>
    <n v="3"/>
    <s v="Los errores en cálculo podrían afectar el balance contable de la Entidad"/>
    <s v="Medio"/>
    <n v="2"/>
    <s v="Se pueden producir reprocesos y retrasos ante un evento de indisponiblidad del sistema SAIMF"/>
    <n v="3"/>
    <x v="0"/>
    <x v="0"/>
    <s v="I1"/>
    <s v="D1"/>
  </r>
  <r>
    <m/>
    <x v="442"/>
    <s v="Reporte de conceptos pagados, servicios públicos y consolidado por cada una de las Fuerzas."/>
    <x v="9"/>
    <s v="Informática"/>
    <x v="0"/>
    <s v="NO"/>
    <s v="N/A"/>
    <s v="SI"/>
    <s v="Carpeta compartida del área"/>
    <s v="Informática"/>
    <s v="Suboficial de Informática"/>
    <s v="SI"/>
    <x v="4"/>
    <s v="Informática"/>
    <s v="No se ha generado"/>
    <s v="ESPAÑOL"/>
    <s v="Excel PDF"/>
    <m/>
    <m/>
    <s v="Mensual"/>
    <s v="No se actualiza"/>
    <m/>
    <m/>
    <m/>
    <d v="2019-10-17T00:00:00"/>
    <m/>
    <s v="Alto"/>
    <n v="3"/>
    <s v="La información alimenta el sistema contable de la entidad"/>
    <s v="Alto"/>
    <n v="3"/>
    <s v="Los errores en cálculo podrían afectar el balance contable de la Entidad"/>
    <s v="Medio"/>
    <n v="2"/>
    <s v="Se pueden producir reprocesos y retrasos ante un evento de indisponiblidad del sistema SAIMF"/>
    <n v="3"/>
    <x v="0"/>
    <x v="0"/>
    <s v="I1"/>
    <s v="D1"/>
  </r>
  <r>
    <m/>
    <x v="443"/>
    <s v="Consolidado de cartera por cada uno de los usuarios"/>
    <x v="9"/>
    <s v="Informática"/>
    <x v="0"/>
    <s v="NO"/>
    <s v="N/A"/>
    <s v="SI"/>
    <s v="Carpeta compartida del área"/>
    <s v="Informática"/>
    <s v="Suboficial de Informática"/>
    <s v="SI"/>
    <x v="4"/>
    <s v="Informática"/>
    <s v="No se ha generado"/>
    <s v="ESPAÑOL"/>
    <s v="Excel PDF"/>
    <m/>
    <m/>
    <s v="Mensual"/>
    <s v="No se actualiza"/>
    <m/>
    <m/>
    <m/>
    <d v="2019-10-17T00:00:00"/>
    <m/>
    <s v="Alto"/>
    <n v="3"/>
    <s v="La información alimenta el sistema contable de la entidad"/>
    <s v="Alto"/>
    <n v="3"/>
    <s v="Los errores en cálculo podrían afectar el balance contable de la Entidad"/>
    <s v="Medio"/>
    <n v="2"/>
    <s v="Se pueden producir reprocesos y retrasos ante un evento de indisponiblidad del sistema SAIMF"/>
    <n v="3"/>
    <x v="0"/>
    <x v="0"/>
    <s v="I1"/>
    <s v="D1"/>
  </r>
  <r>
    <m/>
    <x v="444"/>
    <s v="Consolidado de pago por cada uno de los usuarios"/>
    <x v="9"/>
    <s v="Informática"/>
    <x v="0"/>
    <s v="NO"/>
    <s v="N/A"/>
    <s v="SI"/>
    <s v="Carpeta compartida del área"/>
    <s v="Informática"/>
    <s v="Suboficial de Informática"/>
    <s v="SI"/>
    <x v="4"/>
    <s v="Informática"/>
    <s v="No se ha generado"/>
    <s v="ESPAÑOL"/>
    <s v="Excel PDF"/>
    <m/>
    <m/>
    <s v="Mensual"/>
    <s v="No se actualiza"/>
    <m/>
    <m/>
    <m/>
    <d v="2019-10-17T00:00:00"/>
    <m/>
    <s v="Alto"/>
    <n v="3"/>
    <s v="La información alimenta el sistema contable de la entidad"/>
    <s v="Alto"/>
    <n v="3"/>
    <s v="Los errores en cálculo podrían afectar el balance contable de la Entidad"/>
    <s v="Medio"/>
    <n v="2"/>
    <s v="Se pueden producir reprocesos y retrasos ante un evento de indisponiblidad del sistema SAIMF"/>
    <n v="3"/>
    <x v="0"/>
    <x v="0"/>
    <s v="I1"/>
    <s v="D1"/>
  </r>
  <r>
    <m/>
    <x v="445"/>
    <s v="Plantilla de todos los servicios públicos cancelados"/>
    <x v="9"/>
    <s v="Informática"/>
    <x v="0"/>
    <s v="NO"/>
    <s v="N/A"/>
    <s v="SI"/>
    <s v="Carpeta compartida del área"/>
    <s v="Informática"/>
    <s v="Suboficial de Informática"/>
    <s v="SI"/>
    <x v="4"/>
    <s v="Informática"/>
    <s v="No se ha generado"/>
    <s v="ESPAÑOL"/>
    <s v="Excel PDF"/>
    <m/>
    <m/>
    <s v="Mensual"/>
    <s v="No se actualiza"/>
    <m/>
    <m/>
    <m/>
    <d v="2019-10-17T00:00:00"/>
    <m/>
    <s v="Alto"/>
    <n v="3"/>
    <s v="La información alimenta el sistema contable de la entidad"/>
    <s v="Alto"/>
    <n v="3"/>
    <s v="Los errores en cálculo podrían afectar el balance contable de la Entidad"/>
    <s v="Medio"/>
    <n v="2"/>
    <s v="Se pueden producir reprocesos y retrasos ante un evento de indisponiblidad del sistema SAIMF"/>
    <n v="3"/>
    <x v="0"/>
    <x v="0"/>
    <s v="I1"/>
    <s v="D1"/>
  </r>
  <r>
    <m/>
    <x v="446"/>
    <s v="Creación de los clientes inexistentes en SAP"/>
    <x v="9"/>
    <s v="Informática"/>
    <x v="0"/>
    <s v="NO"/>
    <s v="N/A"/>
    <s v="SI"/>
    <s v="Carpeta compartida del área"/>
    <s v="Informática"/>
    <s v="Suboficial de Informática"/>
    <s v="SI"/>
    <x v="4"/>
    <s v="Informática"/>
    <s v="No se ha generado"/>
    <s v="ESPAÑOL"/>
    <s v="Excel"/>
    <m/>
    <m/>
    <s v="Mensual"/>
    <s v="No se actualiza"/>
    <m/>
    <m/>
    <m/>
    <d v="2019-10-17T00:00:00"/>
    <m/>
    <s v="Bajo"/>
    <n v="1"/>
    <s v="sin impacto"/>
    <s v="Medio"/>
    <n v="2"/>
    <s v="Los errores en traslado de información al sistema SAP, implican reprocesos "/>
    <s v="Bajo"/>
    <n v="1"/>
    <s v="sin impacto"/>
    <n v="2"/>
    <x v="1"/>
    <x v="2"/>
    <s v="I1"/>
    <s v="D2"/>
  </r>
  <r>
    <m/>
    <x v="447"/>
    <s v="Plantilla para creación de artículos inexistentes en SAP"/>
    <x v="9"/>
    <s v="Informática"/>
    <x v="0"/>
    <s v="NO"/>
    <s v="N/A"/>
    <s v="SI"/>
    <s v="Carpeta compartida del área"/>
    <s v="Informática"/>
    <s v="Suboficial de Informática"/>
    <s v="SI"/>
    <x v="1"/>
    <s v="Informática"/>
    <s v="No se ha generado"/>
    <s v="ESPAÑOL"/>
    <s v="Excel"/>
    <m/>
    <m/>
    <s v="Cada que se requiera"/>
    <s v="No se actualiza"/>
    <m/>
    <m/>
    <m/>
    <d v="2019-10-17T00:00:00"/>
    <m/>
    <s v="Bajo"/>
    <n v="1"/>
    <s v="sin impacto"/>
    <s v="Medio"/>
    <n v="2"/>
    <s v="Los errores en traslado de información al sistema SAP, implican reprocesos "/>
    <s v="Bajo"/>
    <n v="1"/>
    <s v="sin impacto"/>
    <n v="2"/>
    <x v="1"/>
    <x v="2"/>
    <s v="I1"/>
    <s v="D2"/>
  </r>
  <r>
    <m/>
    <x v="448"/>
    <s v="Acta de evidencia de respaldo de información en equipos de funcionarios del ICFE"/>
    <x v="9"/>
    <s v="Informática"/>
    <x v="0"/>
    <s v="SI"/>
    <s v="Archivo de consulta del área"/>
    <s v="NO"/>
    <s v="N/A"/>
    <s v="Informática"/>
    <s v="Técnico apoyo Seguridad y Defensa"/>
    <s v="SI"/>
    <x v="1"/>
    <s v="Informática"/>
    <s v="No se ha generado"/>
    <s v="ESPAÑOL"/>
    <m/>
    <m/>
    <m/>
    <s v="Cada que se requiera"/>
    <s v="No se actualiza"/>
    <m/>
    <m/>
    <m/>
    <d v="2019-10-17T00:00:00"/>
    <m/>
    <s v="Bajo"/>
    <n v="1"/>
    <s v="sin impacto"/>
    <s v="Bajo"/>
    <n v="1"/>
    <s v="sin impacto"/>
    <s v="Bajo"/>
    <n v="1"/>
    <s v="sin impacto"/>
    <n v="1"/>
    <x v="2"/>
    <x v="2"/>
    <s v="I2"/>
    <s v="D2"/>
  </r>
  <r>
    <m/>
    <x v="449"/>
    <s v="Archivo en el que se encuentran documentos generados por la dependencia o que llegan a la misma"/>
    <x v="9"/>
    <s v="Informática"/>
    <x v="0"/>
    <s v="SI"/>
    <s v="Archivo de consulta del área"/>
    <s v="SI"/>
    <s v="Carpeta compartida del área"/>
    <s v="Informática"/>
    <s v="Profesional de Defensa Grupo TIC"/>
    <s v="SI"/>
    <x v="1"/>
    <s v="Informática"/>
    <s v="No se ha generado"/>
    <s v="ESPAÑOL"/>
    <s v="PDF"/>
    <m/>
    <m/>
    <s v="Cada que se requiera"/>
    <s v="No se actualiza"/>
    <m/>
    <m/>
    <m/>
    <d v="2019-10-17T00:00:00"/>
    <m/>
    <s v="Bajo"/>
    <n v="1"/>
    <s v="sin impacto"/>
    <s v="Bajo"/>
    <n v="1"/>
    <s v="sin impacto"/>
    <s v="Bajo"/>
    <n v="1"/>
    <s v="sin impacto"/>
    <n v="1"/>
    <x v="2"/>
    <x v="2"/>
    <s v="I2"/>
    <s v="D2"/>
  </r>
  <r>
    <m/>
    <x v="450"/>
    <s v="Sistema de información en el que se registran incidencias o requerimientos por parte de los empleados del ICFE"/>
    <x v="9"/>
    <s v="Informática"/>
    <x v="1"/>
    <s v="SI"/>
    <s v="Centro de Cómputo de la sede principal  piso 2"/>
    <s v="SI"/>
    <s v="Sistema de Información GLPI - Mesa de Servicio"/>
    <s v="Informática"/>
    <s v="Informática"/>
    <s v="NO"/>
    <x v="2"/>
    <s v="Informática"/>
    <s v="N/A"/>
    <s v="ESPAÑOL"/>
    <s v="N/A"/>
    <s v="N/A"/>
    <s v="N/A"/>
    <s v="N/A"/>
    <s v="N/A"/>
    <s v="N/A"/>
    <s v="N/A"/>
    <s v="N/A"/>
    <d v="2019-10-17T00:00:00"/>
    <s v="N/A"/>
    <s v="Bajo"/>
    <n v="1"/>
    <s v="sin impacto"/>
    <s v="Bajo"/>
    <n v="1"/>
    <s v="sin impacto"/>
    <s v="Medio"/>
    <n v="2"/>
    <s v="No existe servidor de respaldo"/>
    <n v="2"/>
    <x v="1"/>
    <x v="2"/>
    <s v="I2"/>
    <s v="D1"/>
  </r>
  <r>
    <m/>
    <x v="451"/>
    <s v="Sistema de información en el que se controlan los mecanismos de seguridad física del edificio"/>
    <x v="9"/>
    <s v="Informática"/>
    <x v="1"/>
    <s v="SI"/>
    <s v="Centro de Cómputo de la sede principal  piso 2"/>
    <s v="SI"/>
    <s v="Sistema de Información Zebra"/>
    <s v="Informática"/>
    <s v="Informática"/>
    <s v="NO"/>
    <x v="2"/>
    <s v="Informática"/>
    <s v="N/A"/>
    <s v="ESPAÑOL"/>
    <s v="N/A"/>
    <s v="N/A"/>
    <s v="N/A"/>
    <s v="N/A"/>
    <s v="N/A"/>
    <s v="N/A"/>
    <s v="N/A"/>
    <s v="N/A"/>
    <d v="2019-10-17T00:00:00"/>
    <s v="N/A"/>
    <s v="Medio"/>
    <n v="2"/>
    <s v="Contiene información de datos biométricos de los funcionarios "/>
    <s v="Bajo"/>
    <n v="1"/>
    <s v="sin impacto"/>
    <s v="Medio"/>
    <n v="2"/>
    <s v="No existe equipo de respaldo"/>
    <n v="2"/>
    <x v="1"/>
    <x v="1"/>
    <s v="I2"/>
    <s v="D1"/>
  </r>
  <r>
    <m/>
    <x v="452"/>
    <s v="Política General de Seguridad de la Información para el ICFE"/>
    <x v="9"/>
    <s v="Seguridad de la información"/>
    <x v="0"/>
    <s v="NO"/>
    <s v="N/A"/>
    <s v="SI"/>
    <s v="Carpeta compartida del área"/>
    <s v="Seguridad de la información"/>
    <s v="Profesional del área de comunicaciones y TIC"/>
    <s v="NO"/>
    <x v="2"/>
    <s v="Seguridad de la información"/>
    <n v="114305"/>
    <s v="ESPAÑOL"/>
    <m/>
    <m/>
    <m/>
    <s v="Una vez"/>
    <s v="Anual"/>
    <m/>
    <m/>
    <m/>
    <d v="2019-10-17T00:00:00"/>
    <m/>
    <s v="Bajo"/>
    <n v="1"/>
    <s v="sin impacto"/>
    <s v="Bajo"/>
    <n v="1"/>
    <s v="sin impacto"/>
    <s v="Bajo"/>
    <n v="1"/>
    <s v="sin impacto"/>
    <n v="1"/>
    <x v="2"/>
    <x v="2"/>
    <s v="I2"/>
    <s v="D2"/>
  </r>
  <r>
    <m/>
    <x v="453"/>
    <s v="Documento base para las actividades de la gestión de la seguridad de la información. Planteado por la coordinación de gestión de la información y TIC. Alineado con el Plan Estratégico Institucional"/>
    <x v="9"/>
    <s v="Seguridad de la información"/>
    <x v="0"/>
    <s v="NO"/>
    <s v="N/A"/>
    <s v="SI"/>
    <s v="Carpeta compartida del área"/>
    <s v="Seguridad de la información"/>
    <s v="Profesional del área de comunicaciones y TIC"/>
    <s v="NO"/>
    <x v="2"/>
    <s v="Seguridad de la información"/>
    <n v="114305"/>
    <s v="ESPAÑOL"/>
    <m/>
    <m/>
    <m/>
    <s v="Una vez"/>
    <s v="Anual"/>
    <m/>
    <m/>
    <m/>
    <d v="2019-10-17T00:00:00"/>
    <m/>
    <s v="Bajo"/>
    <n v="1"/>
    <s v="sin impacto"/>
    <s v="Bajo"/>
    <n v="1"/>
    <s v="sin impacto"/>
    <s v="Bajo"/>
    <n v="1"/>
    <s v="sin impacto"/>
    <n v="1"/>
    <x v="2"/>
    <x v="2"/>
    <s v="I2"/>
    <s v="D2"/>
  </r>
  <r>
    <m/>
    <x v="454"/>
    <s v="Listado de actividades para la gestión de la seguridad de la información en el período"/>
    <x v="9"/>
    <s v="Seguridad de la información"/>
    <x v="0"/>
    <s v="NO"/>
    <s v="N/A"/>
    <s v="SI"/>
    <s v="Carpeta compartida del área"/>
    <s v="Seguridad de la información"/>
    <s v="Profesional del área de comunicaciones y TIC"/>
    <s v="NO"/>
    <x v="2"/>
    <s v="Seguridad de la información"/>
    <n v="114305"/>
    <s v="ESPAÑOL"/>
    <m/>
    <m/>
    <m/>
    <s v="Anual"/>
    <s v="Trimestral"/>
    <m/>
    <m/>
    <m/>
    <d v="2019-10-17T00:00:00"/>
    <m/>
    <s v="Bajo"/>
    <n v="1"/>
    <s v="sin impacto"/>
    <s v="Bajo"/>
    <n v="1"/>
    <s v="sin impacto"/>
    <s v="Bajo"/>
    <n v="1"/>
    <s v="sin impacto"/>
    <n v="1"/>
    <x v="2"/>
    <x v="2"/>
    <s v="I2"/>
    <s v="D2"/>
  </r>
  <r>
    <m/>
    <x v="455"/>
    <s v="Reserva de presupuesto anual para mantenimiento de la seguridad"/>
    <x v="9"/>
    <s v="Seguridad de la información"/>
    <x v="0"/>
    <s v="NO"/>
    <s v="N/A"/>
    <s v="SI"/>
    <s v="Carpeta compartida del área"/>
    <s v="Seguridad de la información"/>
    <s v="Profesional del área de comunicaciones y TIC"/>
    <s v="NO"/>
    <x v="2"/>
    <s v="Seguridad de la información"/>
    <n v="114305"/>
    <s v="ESPAÑOL"/>
    <m/>
    <m/>
    <m/>
    <s v="Anual"/>
    <s v="No se actualiza"/>
    <m/>
    <m/>
    <m/>
    <d v="2019-10-17T00:00:00"/>
    <m/>
    <s v="Bajo"/>
    <n v="1"/>
    <s v="sin impacto"/>
    <s v="Bajo"/>
    <n v="1"/>
    <s v="sin impacto"/>
    <s v="Bajo"/>
    <n v="1"/>
    <s v="sin impacto"/>
    <n v="1"/>
    <x v="2"/>
    <x v="2"/>
    <s v="I2"/>
    <s v="D2"/>
  </r>
  <r>
    <m/>
    <x v="456"/>
    <s v="Políticas de seguridad de la información. "/>
    <x v="9"/>
    <s v="Seguridad de la información"/>
    <x v="0"/>
    <s v="NO"/>
    <s v="N/A"/>
    <s v="SI"/>
    <s v="Carpeta compartida del área"/>
    <s v="Seguridad de la información"/>
    <s v="Profesional del área de comunicaciones y TIC"/>
    <s v="NO"/>
    <x v="2"/>
    <s v="Seguridad de la información"/>
    <n v="114305"/>
    <s v="ESPAÑOL"/>
    <m/>
    <m/>
    <m/>
    <s v="Una vez"/>
    <s v="Anual"/>
    <m/>
    <m/>
    <m/>
    <d v="2019-10-17T00:00:00"/>
    <m/>
    <s v="Bajo"/>
    <n v="1"/>
    <s v="sin impacto"/>
    <s v="Bajo"/>
    <n v="1"/>
    <s v="sin impacto"/>
    <s v="Bajo"/>
    <n v="1"/>
    <s v="sin impacto"/>
    <n v="1"/>
    <x v="2"/>
    <x v="2"/>
    <s v="I2"/>
    <s v="D2"/>
  </r>
  <r>
    <m/>
    <x v="457"/>
    <s v="El plan de tratamiento de riesgos existente está enfocado a los riesgos hallados en las auditorías realizadas al Instituto, por entes externos"/>
    <x v="9"/>
    <s v="Seguridad de la información"/>
    <x v="0"/>
    <s v="NO"/>
    <s v="N/A"/>
    <s v="SI"/>
    <s v="Carpeta compartida del área"/>
    <s v="Seguridad de la información"/>
    <s v="Profesional del área de comunicaciones y TIC"/>
    <s v="NO"/>
    <x v="2"/>
    <s v="Seguridad de la información"/>
    <n v="114305"/>
    <s v="ESPAÑOL"/>
    <m/>
    <m/>
    <m/>
    <s v="Anual"/>
    <s v="Trimestral"/>
    <m/>
    <m/>
    <m/>
    <d v="2019-10-17T00:00:00"/>
    <m/>
    <s v="Bajo"/>
    <n v="1"/>
    <s v="sin impacto"/>
    <s v="Bajo"/>
    <n v="1"/>
    <s v="sin impacto"/>
    <s v="Bajo"/>
    <n v="1"/>
    <s v="sin impacto"/>
    <n v="1"/>
    <x v="2"/>
    <x v="2"/>
    <s v="I2"/>
    <s v="D2"/>
  </r>
  <r>
    <m/>
    <x v="458"/>
    <s v="Registro de controles de Seguridad Informática mplementados con su avance, en el Instituto"/>
    <x v="9"/>
    <s v="Seguridad de la información"/>
    <x v="0"/>
    <s v="NO"/>
    <s v="N/A"/>
    <s v="SI"/>
    <s v="Carpeta compartida del área"/>
    <s v="Seguridad de la información"/>
    <s v="Profesional del área de comunicaciones y TIC"/>
    <s v="NO"/>
    <x v="2"/>
    <s v="Seguridad de la información"/>
    <n v="114305"/>
    <s v="ESPAÑOL"/>
    <m/>
    <m/>
    <m/>
    <s v="Una vez"/>
    <s v="Trimestral"/>
    <m/>
    <m/>
    <m/>
    <d v="2019-10-17T00:00:00"/>
    <m/>
    <s v="Medio"/>
    <n v="2"/>
    <s v="Manejado por el área de TI, contiene información estratégica para el ICFE"/>
    <s v="Bajo"/>
    <n v="1"/>
    <s v="sin impacto"/>
    <s v="Bajo"/>
    <n v="1"/>
    <s v="sin impacto"/>
    <n v="2"/>
    <x v="1"/>
    <x v="1"/>
    <s v="I2"/>
    <s v="D2"/>
  </r>
  <r>
    <m/>
    <x v="459"/>
    <s v="Informe para la dirección de la gestión de seguridad perimetral. Son reportes de antivirus y firewall"/>
    <x v="9"/>
    <s v="Seguridad de la información"/>
    <x v="0"/>
    <s v="NO"/>
    <s v="N/A"/>
    <s v="SI"/>
    <s v="Carpeta compartida del área"/>
    <s v="Seguridad de la información"/>
    <s v="Profesional del área de comunicaciones y TIC"/>
    <s v="NO"/>
    <x v="2"/>
    <s v="Seguridad de la información"/>
    <n v="114305"/>
    <s v="ESPAÑOL"/>
    <m/>
    <m/>
    <m/>
    <s v="Mensual"/>
    <s v="No se actualiza"/>
    <m/>
    <m/>
    <m/>
    <d v="2019-10-17T00:00:00"/>
    <m/>
    <s v="Medio"/>
    <n v="2"/>
    <s v="Manejado por el área de TI, contiene reportes de intentos de penetración de la red"/>
    <s v="Bajo"/>
    <n v="1"/>
    <s v="sin impacto"/>
    <s v="Bajo"/>
    <n v="1"/>
    <s v="sin impacto"/>
    <n v="2"/>
    <x v="1"/>
    <x v="1"/>
    <s v="I2"/>
    <s v="D2"/>
  </r>
  <r>
    <m/>
    <x v="460"/>
    <s v="Registro de incidentes reportados por funcionarios y encontrados por herramientas informáticas"/>
    <x v="9"/>
    <s v="Seguridad de la información"/>
    <x v="0"/>
    <s v="NO"/>
    <s v="N/A"/>
    <s v="SI"/>
    <s v="Carpeta compartida del área"/>
    <s v="Seguridad de la información"/>
    <s v="Profesional del área de comunicaciones y TIC"/>
    <s v="NO"/>
    <x v="2"/>
    <s v="Seguridad de la información"/>
    <n v="114305"/>
    <s v="ESPAÑOL"/>
    <m/>
    <m/>
    <m/>
    <s v="Cada que ocurre un incidente"/>
    <s v="No se actualiza"/>
    <m/>
    <m/>
    <m/>
    <d v="2019-10-17T00:00:00"/>
    <m/>
    <s v="Medio"/>
    <n v="2"/>
    <s v="Puede contener vulnerabilidades de los sistemas"/>
    <s v="Bajo"/>
    <n v="1"/>
    <s v="sin impacto"/>
    <s v="Bajo"/>
    <n v="1"/>
    <s v="sin impacto"/>
    <n v="2"/>
    <x v="1"/>
    <x v="1"/>
    <s v="I2"/>
    <s v="D2"/>
  </r>
  <r>
    <m/>
    <x v="461"/>
    <s v="Reporte generado por la aplicación GLPI para estadísticas de atención a usuarios"/>
    <x v="9"/>
    <s v="Seguridad de la información"/>
    <x v="0"/>
    <s v="NO"/>
    <s v="N/A"/>
    <s v="SI"/>
    <s v="Carpeta compartida del área"/>
    <s v="Seguridad de la información"/>
    <s v="Profesional del área de comunicaciones y TIC"/>
    <s v="NO"/>
    <x v="2"/>
    <s v="Seguridad de la información"/>
    <n v="114305"/>
    <s v="ESPAÑOL"/>
    <m/>
    <m/>
    <m/>
    <s v="Cada que ocurre un incidente"/>
    <s v="No se actualiza"/>
    <m/>
    <m/>
    <m/>
    <d v="2019-10-17T00:00:00"/>
    <m/>
    <s v="Medio"/>
    <n v="2"/>
    <s v="Puede contener vulnerabilidades de los sistemas"/>
    <s v="Bajo"/>
    <n v="1"/>
    <s v="sin impacto"/>
    <s v="Bajo"/>
    <n v="1"/>
    <s v="sin impacto"/>
    <n v="2"/>
    <x v="1"/>
    <x v="1"/>
    <s v="I2"/>
    <s v="D2"/>
  </r>
  <r>
    <m/>
    <x v="462"/>
    <s v="Registro diario generado por firewall que incluye estadísticas de navegación y amenazas detectadas"/>
    <x v="9"/>
    <s v="Seguridad de la información"/>
    <x v="0"/>
    <s v="NO"/>
    <s v="N/A"/>
    <s v="SI"/>
    <s v="Carpeta compartida del área"/>
    <s v="Seguridad de la información"/>
    <s v="Profesional del área de comunicaciones y TIC"/>
    <s v="NO"/>
    <x v="2"/>
    <s v="Seguridad de la información"/>
    <n v="114305"/>
    <s v="ESPAÑOL"/>
    <m/>
    <m/>
    <m/>
    <s v="Diario - Consolidado mensual"/>
    <s v="No se actualiza"/>
    <m/>
    <m/>
    <m/>
    <d v="2019-10-17T00:00:00"/>
    <m/>
    <s v="Medio"/>
    <n v="2"/>
    <s v="Puede contener vulnerabilidades de los sistemas"/>
    <s v="Bajo"/>
    <n v="1"/>
    <s v="sin impacto"/>
    <s v="Bajo"/>
    <n v="1"/>
    <s v="sin impacto"/>
    <n v="2"/>
    <x v="1"/>
    <x v="1"/>
    <s v="I2"/>
    <s v="D2"/>
  </r>
  <r>
    <m/>
    <x v="463"/>
    <s v="Reporte generado por antivirus que incluye reportes de virus, actualizaciones de sw y dispositivos infectados"/>
    <x v="9"/>
    <s v="Seguridad de la información"/>
    <x v="0"/>
    <s v="NO"/>
    <s v="N/A"/>
    <s v="SI"/>
    <s v="Carpeta compartida del área"/>
    <s v="Seguridad de la información"/>
    <s v="Profesional del área de comunicaciones y TIC"/>
    <s v="NO"/>
    <x v="2"/>
    <s v="Seguridad de la información"/>
    <n v="114305"/>
    <s v="ESPAÑOL"/>
    <m/>
    <m/>
    <m/>
    <s v="Mensual"/>
    <s v="No se actualiza"/>
    <m/>
    <m/>
    <m/>
    <d v="2019-10-17T00:00:00"/>
    <m/>
    <s v="Medio"/>
    <n v="2"/>
    <s v="Contiene amenazas encontradas en los sistemas del ICFE"/>
    <s v="Bajo"/>
    <n v="1"/>
    <s v="sin impacto"/>
    <s v="Bajo"/>
    <n v="1"/>
    <s v="sin impacto"/>
    <n v="2"/>
    <x v="1"/>
    <x v="1"/>
    <s v="I2"/>
    <s v="D2"/>
  </r>
  <r>
    <m/>
    <x v="464"/>
    <s v="Política de manejo de datos personales de la Entidad alineada con la ley 1581 de 2012,decreto 1377 de 2013"/>
    <x v="9"/>
    <s v="Seguridad de la información"/>
    <x v="0"/>
    <s v="NO"/>
    <s v="N/A"/>
    <s v="SI"/>
    <s v="Carpeta compartida del área"/>
    <s v="Seguridad de la información"/>
    <s v="Profesional del área de comunicaciones y TIC"/>
    <s v="NO"/>
    <x v="2"/>
    <s v="Seguridad de la información"/>
    <n v="114305"/>
    <s v="ESPAÑOL"/>
    <m/>
    <m/>
    <m/>
    <s v="Una vez"/>
    <s v="Anual"/>
    <m/>
    <m/>
    <m/>
    <d v="2019-10-17T00:00:00"/>
    <m/>
    <s v="Bajo"/>
    <n v="1"/>
    <s v="sin impacto"/>
    <s v="Bajo"/>
    <n v="1"/>
    <s v="sin impacto"/>
    <s v="Bajo"/>
    <n v="1"/>
    <s v="sin impacto"/>
    <n v="1"/>
    <x v="2"/>
    <x v="2"/>
    <s v="I2"/>
    <s v="D2"/>
  </r>
  <r>
    <m/>
    <x v="465"/>
    <s v="Archivo que contiene planillas de asistencia a capacitaciones con las áreas de la Entidad"/>
    <x v="9"/>
    <s v="Seguridad de la información"/>
    <x v="0"/>
    <s v="NO"/>
    <s v="N/A"/>
    <s v="SI"/>
    <s v="Carpeta compartida del área"/>
    <s v="Seguridad de la información"/>
    <s v="Profesional del área de comunicaciones y TIC"/>
    <s v="NO"/>
    <x v="2"/>
    <s v="Seguridad de la información"/>
    <n v="114305"/>
    <s v="ESPAÑOL"/>
    <m/>
    <m/>
    <m/>
    <s v="Cada que se brinda capacitación"/>
    <s v="No se actualiza"/>
    <m/>
    <m/>
    <m/>
    <d v="2019-10-17T00:00:00"/>
    <m/>
    <s v="Bajo"/>
    <n v="1"/>
    <s v="sin impacto"/>
    <s v="Bajo"/>
    <n v="1"/>
    <s v="sin impacto"/>
    <s v="Bajo"/>
    <n v="1"/>
    <s v="sin impacto"/>
    <n v="1"/>
    <x v="2"/>
    <x v="2"/>
    <s v="I2"/>
    <s v="D2"/>
  </r>
  <r>
    <m/>
    <x v="466"/>
    <s v="Informe que detalla los vulnerabilidades encontradas en los sistemas de información del ICFE "/>
    <x v="9"/>
    <s v="Seguridad de la información"/>
    <x v="0"/>
    <s v="NO"/>
    <s v="N/A"/>
    <s v="SI"/>
    <s v="Carpeta compartida del área"/>
    <s v="Seguridad de la información"/>
    <s v="Profesional del área de comunicaciones y TIC"/>
    <s v="NO"/>
    <x v="2"/>
    <s v="Seguridad de la información"/>
    <n v="114305"/>
    <s v="ESPAÑOL"/>
    <m/>
    <m/>
    <m/>
    <s v="Trimestral"/>
    <s v="No se actualiza"/>
    <m/>
    <m/>
    <m/>
    <d v="2019-10-17T00:00:00"/>
    <m/>
    <s v="Alto"/>
    <n v="3"/>
    <s v="Información crítica, contiene vulnerabilidades reales de los sistemas de la entidad"/>
    <s v="Bajo"/>
    <n v="1"/>
    <s v="sin impacto"/>
    <s v="Medio"/>
    <n v="2"/>
    <s v="Se requiere el equipo con Kali funcionando "/>
    <n v="3"/>
    <x v="0"/>
    <x v="0"/>
    <s v="I2"/>
    <s v="D1"/>
  </r>
  <r>
    <m/>
    <x v="467"/>
    <s v="Aval a solicitudes de acceso por parte de los funcionarios a la VPN"/>
    <x v="9"/>
    <s v="Seguridad de la información"/>
    <x v="0"/>
    <s v="SI"/>
    <s v="Archivo de consulta del área"/>
    <s v="NO"/>
    <s v="N/A"/>
    <s v="Seguridad de la información"/>
    <s v="Contratista de Seguridad de la Información"/>
    <s v="NO"/>
    <x v="2"/>
    <s v="Seguridad de la información"/>
    <n v="114305"/>
    <s v="ESPAÑOL"/>
    <m/>
    <m/>
    <m/>
    <s v="Cada que se requiera"/>
    <s v="No se actualiza"/>
    <m/>
    <m/>
    <m/>
    <d v="2019-10-17T00:00:00"/>
    <m/>
    <s v="Bajo"/>
    <n v="1"/>
    <s v="sin impacto"/>
    <s v="Bajo"/>
    <n v="1"/>
    <s v="sin impacto"/>
    <s v="Bajo"/>
    <n v="1"/>
    <s v="sin impacto"/>
    <n v="1"/>
    <x v="2"/>
    <x v="2"/>
    <s v="I2"/>
    <s v="D2"/>
  </r>
  <r>
    <m/>
    <x v="468"/>
    <s v="Formatos para diligenciamiento por parte de los usuarios que requieren información de la entidad"/>
    <x v="9"/>
    <s v="Seguridad de la información"/>
    <x v="0"/>
    <s v="SI"/>
    <s v="Archivo de consulta del área"/>
    <s v="NO"/>
    <s v="N/A"/>
    <s v="Seguridad de la información"/>
    <s v="Contratista de Seguridad de la Información"/>
    <s v="SI"/>
    <x v="1"/>
    <s v="Seguridad de la información"/>
    <n v="114305"/>
    <s v="ESPAÑOL"/>
    <m/>
    <m/>
    <m/>
    <s v="Cada que se requiera"/>
    <s v="No se actualiza"/>
    <m/>
    <m/>
    <m/>
    <d v="2019-10-17T00:00:00"/>
    <m/>
    <s v="Bajo"/>
    <n v="1"/>
    <s v="sin impacto"/>
    <s v="Bajo"/>
    <n v="1"/>
    <s v="sin impacto"/>
    <s v="Bajo"/>
    <n v="1"/>
    <s v="sin impacto"/>
    <n v="1"/>
    <x v="2"/>
    <x v="2"/>
    <s v="I2"/>
    <s v="D2"/>
  </r>
  <r>
    <m/>
    <x v="469"/>
    <s v="Plan de remediación que incluye la descripción de las vulnerabilidades y los recursos de documentación para remediación"/>
    <x v="9"/>
    <s v="Seguridad de la información"/>
    <x v="0"/>
    <s v="NO"/>
    <s v="N/A"/>
    <s v="SI"/>
    <s v="Carpeta compartida del área"/>
    <s v="Seguridad de la información"/>
    <s v="Profesional del área de comunicaciones y TIC"/>
    <s v="NO"/>
    <x v="2"/>
    <s v="Seguridad de la información"/>
    <n v="114305"/>
    <s v="ESPAÑOL"/>
    <m/>
    <m/>
    <m/>
    <s v="Una vez"/>
    <s v="Trimestral"/>
    <m/>
    <m/>
    <m/>
    <d v="2019-10-17T00:00:00"/>
    <m/>
    <s v="Alto"/>
    <n v="3"/>
    <s v="Se realiza con base en el reporte de vulnerabilidades"/>
    <s v="Bajo"/>
    <n v="1"/>
    <s v="sin impacto"/>
    <s v="Bajo"/>
    <n v="1"/>
    <s v="sin impacto"/>
    <n v="3"/>
    <x v="0"/>
    <x v="0"/>
    <s v="I2"/>
    <s v="D2"/>
  </r>
  <r>
    <m/>
    <x v="470"/>
    <s v="Se usa actualmente Fortinet"/>
    <x v="9"/>
    <s v="Seguridad de la información"/>
    <x v="4"/>
    <s v="SI"/>
    <s v="Centro de Cómputo de la sede principal  piso 2"/>
    <s v="SI"/>
    <s v="Consola de administración del Firewall"/>
    <s v="Seguridad de la información"/>
    <s v="Profesional del área de comunicaciones y TIC"/>
    <s v="NO"/>
    <x v="2"/>
    <s v="N/A"/>
    <s v="N/A"/>
    <s v="ESPAÑOL"/>
    <s v="N/A"/>
    <s v="N/A"/>
    <s v="N/A"/>
    <s v="N/A"/>
    <s v="N/A"/>
    <s v="N/A"/>
    <s v="N/A"/>
    <s v="N/A"/>
    <d v="2019-10-17T00:00:00"/>
    <s v="N/A"/>
    <s v="Bajo"/>
    <n v="1"/>
    <s v="sin impacto"/>
    <s v="Bajo"/>
    <n v="1"/>
    <s v="sin impacto"/>
    <s v="Bajo"/>
    <n v="1"/>
    <s v="sin impacto"/>
    <n v="1"/>
    <x v="2"/>
    <x v="2"/>
    <s v="I2"/>
    <s v="D2"/>
  </r>
  <r>
    <m/>
    <x v="471"/>
    <s v="Se usa actualmente Kaspersky"/>
    <x v="9"/>
    <s v="Seguridad de la información"/>
    <x v="3"/>
    <s v="NO"/>
    <s v="N/A"/>
    <s v="SI"/>
    <s v="Acceso a través de la consola de administración"/>
    <s v="Seguridad de la información"/>
    <s v="Profesional del área de comunicaciones y TIC"/>
    <s v="NO"/>
    <x v="2"/>
    <s v="N/A"/>
    <s v="N/A"/>
    <s v="ESPAÑOL"/>
    <s v="N/A"/>
    <s v="N/A"/>
    <s v="N/A"/>
    <s v="N/A"/>
    <s v="N/A"/>
    <s v="N/A"/>
    <s v="N/A"/>
    <s v="N/A"/>
    <d v="2019-10-17T00:00:00"/>
    <s v="N/A"/>
    <s v="Bajo"/>
    <n v="1"/>
    <s v="sin impacto"/>
    <s v="Bajo"/>
    <n v="1"/>
    <s v="sin impacto"/>
    <s v="Bajo"/>
    <n v="1"/>
    <s v="sin impacto"/>
    <n v="1"/>
    <x v="2"/>
    <x v="2"/>
    <s v="I2"/>
    <s v="D2"/>
  </r>
  <r>
    <m/>
    <x v="472"/>
    <s v="Sistema operativo especializado en ciberseguridad"/>
    <x v="9"/>
    <s v="Seguridad de la información"/>
    <x v="3"/>
    <s v="NO"/>
    <s v="N/A"/>
    <s v="NO"/>
    <s v="N/A"/>
    <s v="Seguridad de la información"/>
    <s v="Profesional del área de comunicaciones y TIC"/>
    <s v="NO"/>
    <x v="2"/>
    <s v="N/A"/>
    <s v="N/A"/>
    <s v="ESPAÑOL"/>
    <s v="N/A"/>
    <s v="N/A"/>
    <s v="N/A"/>
    <s v="N/A"/>
    <s v="N/A"/>
    <s v="N/A"/>
    <s v="N/A"/>
    <s v="N/A"/>
    <d v="2019-10-17T00:00:00"/>
    <s v="N/A"/>
    <s v="Bajo"/>
    <n v="1"/>
    <s v="sin impacto"/>
    <s v="Bajo"/>
    <n v="1"/>
    <s v="sin impacto"/>
    <s v="Bajo"/>
    <n v="1"/>
    <s v="sin impacto"/>
    <n v="1"/>
    <x v="2"/>
    <x v="2"/>
    <s v="I2"/>
    <s v="D2"/>
  </r>
  <r>
    <m/>
    <x v="473"/>
    <s v="Documento en el cual se encuentra la configuración de red actual para el Instituto"/>
    <x v="9"/>
    <s v="Seguridad de la información"/>
    <x v="0"/>
    <s v="NO"/>
    <s v="N/A"/>
    <s v="SI"/>
    <s v="Computadores del área"/>
    <s v="Seguridad de la información"/>
    <s v="Profesional del área de comunicaciones y TIC"/>
    <s v="NO"/>
    <x v="2"/>
    <s v="Seguridad de la información"/>
    <n v="114305"/>
    <s v="ESPAÑOL"/>
    <m/>
    <m/>
    <m/>
    <m/>
    <m/>
    <m/>
    <m/>
    <m/>
    <d v="2019-10-17T00:00:00"/>
    <m/>
    <s v="Bajo"/>
    <n v="1"/>
    <s v="sin impacto"/>
    <s v="Bajo"/>
    <n v="1"/>
    <s v="sin impacto"/>
    <s v="Bajo"/>
    <n v="1"/>
    <s v="sin impacto"/>
    <n v="1"/>
    <x v="2"/>
    <x v="2"/>
    <s v="I2"/>
    <s v="D2"/>
  </r>
  <r>
    <m/>
    <x v="474"/>
    <s v="Documento que muestra el estado actual del firewall "/>
    <x v="9"/>
    <s v="Seguridad de la información"/>
    <x v="0"/>
    <s v="NO"/>
    <s v="N/A"/>
    <s v="SI"/>
    <s v="Computadores del área"/>
    <s v="Seguridad de la información"/>
    <s v="Profesional del área de comunicaciones y TIC"/>
    <s v="NO"/>
    <x v="2"/>
    <s v="Seguridad de la información"/>
    <n v="114305"/>
    <s v="ESPAÑOL"/>
    <m/>
    <m/>
    <m/>
    <m/>
    <m/>
    <m/>
    <m/>
    <m/>
    <d v="2019-10-17T00:00:00"/>
    <m/>
    <s v="Bajo"/>
    <n v="1"/>
    <s v="sin impacto"/>
    <s v="Bajo"/>
    <n v="1"/>
    <s v="sin impacto"/>
    <s v="Bajo"/>
    <n v="1"/>
    <s v="sin impacto"/>
    <n v="1"/>
    <x v="2"/>
    <x v="2"/>
    <s v="I2"/>
    <s v="D2"/>
  </r>
  <r>
    <m/>
    <x v="475"/>
    <s v="Documento físico que se encuentra bajo custodia, en el que se encuentran las contraseñas de administrador para configuración de red"/>
    <x v="9"/>
    <s v="Seguridad de la información"/>
    <x v="0"/>
    <s v="SI"/>
    <s v="Archivo de consulta del área"/>
    <s v="NO"/>
    <s v="N/A"/>
    <s v="Seguridad de la información"/>
    <s v="Profesional del área de comunicaciones y TIC"/>
    <s v="NO"/>
    <x v="2"/>
    <s v="Seguridad de la información"/>
    <n v="114305"/>
    <s v="ESPAÑOL"/>
    <m/>
    <m/>
    <m/>
    <m/>
    <m/>
    <m/>
    <m/>
    <m/>
    <d v="2019-10-17T00:00:00"/>
    <m/>
    <s v="Bajo"/>
    <n v="1"/>
    <s v="sin impacto"/>
    <s v="Bajo"/>
    <n v="1"/>
    <s v="sin impacto"/>
    <s v="Bajo"/>
    <n v="1"/>
    <s v="sin impacto"/>
    <n v="1"/>
    <x v="2"/>
    <x v="2"/>
    <s v="I2"/>
    <s v="D2"/>
  </r>
  <r>
    <m/>
    <x v="476"/>
    <s v="Procedimiento de registro de versiones de retención documental"/>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Una vez"/>
    <s v="Cada que haya cambio en estructura orgánica"/>
    <m/>
    <m/>
    <m/>
    <d v="2019-10-17T00:00:00"/>
    <m/>
    <s v="Bajo"/>
    <n v="1"/>
    <s v="sin impacto"/>
    <s v="Bajo"/>
    <n v="1"/>
    <s v="sin impacto"/>
    <s v="Bajo"/>
    <n v="1"/>
    <s v="sin impacto"/>
    <n v="1"/>
    <x v="2"/>
    <x v="2"/>
    <s v="I2"/>
    <s v="D2"/>
  </r>
  <r>
    <m/>
    <x v="477"/>
    <s v="Procedimiento de radicado de documentos que ingresan a la Entidad"/>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Una vez"/>
    <s v="Anual"/>
    <m/>
    <m/>
    <m/>
    <d v="2019-10-17T00:00:00"/>
    <m/>
    <s v="Bajo"/>
    <n v="1"/>
    <s v="sin impacto"/>
    <s v="Bajo"/>
    <n v="1"/>
    <s v="sin impacto"/>
    <s v="Bajo"/>
    <n v="1"/>
    <s v="sin impacto"/>
    <n v="1"/>
    <x v="2"/>
    <x v="2"/>
    <s v="I2"/>
    <s v="D2"/>
  </r>
  <r>
    <m/>
    <x v="478"/>
    <s v="Informe enviado a Planeación semestral y anual"/>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Semestral/Anual"/>
    <s v="No se actualiza"/>
    <m/>
    <m/>
    <m/>
    <d v="2019-10-17T00:00:00"/>
    <m/>
    <s v="Bajo"/>
    <n v="1"/>
    <s v="sin impacto"/>
    <s v="Bajo"/>
    <n v="1"/>
    <s v="sin impacto"/>
    <s v="Bajo"/>
    <n v="1"/>
    <s v="sin impacto"/>
    <n v="1"/>
    <x v="2"/>
    <x v="2"/>
    <s v="I2"/>
    <s v="D2"/>
  </r>
  <r>
    <m/>
    <x v="479"/>
    <s v="Incluye procedimientos de gestión documental"/>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Una vez"/>
    <s v="Cada que se requiera"/>
    <m/>
    <m/>
    <m/>
    <d v="2019-10-17T00:00:00"/>
    <m/>
    <s v="Bajo"/>
    <n v="1"/>
    <s v="sin impacto"/>
    <s v="Bajo"/>
    <n v="1"/>
    <s v="sin impacto"/>
    <s v="Bajo"/>
    <n v="1"/>
    <s v="sin impacto"/>
    <n v="1"/>
    <x v="2"/>
    <x v="2"/>
    <s v="I2"/>
    <s v="D2"/>
  </r>
  <r>
    <m/>
    <x v="480"/>
    <s v="Incluye marco normativo para la gestión documental"/>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Una vez"/>
    <s v="Cada que se requiera"/>
    <m/>
    <m/>
    <m/>
    <d v="2019-10-17T00:00:00"/>
    <m/>
    <s v="Bajo"/>
    <n v="1"/>
    <s v="sin impacto"/>
    <s v="Bajo"/>
    <n v="1"/>
    <s v="sin impacto"/>
    <s v="Bajo"/>
    <n v="1"/>
    <s v="sin impacto"/>
    <n v="1"/>
    <x v="2"/>
    <x v="2"/>
    <s v="I2"/>
    <s v="D2"/>
  </r>
  <r>
    <m/>
    <x v="481"/>
    <s v="De acuerdo al organigrama de la Entidad, se realiza para darle trazabilidad a los documentos, y la disposición de los documentos"/>
    <x v="9"/>
    <s v="Gestión Documental"/>
    <x v="0"/>
    <s v="SI"/>
    <s v="Archivo de consulta del área"/>
    <s v="SI"/>
    <s v="Computador del técnico en seguridad y defensa encargado de Gestión Documental"/>
    <s v="Gestión Documental"/>
    <s v="Técnico en seguridad y defensa encargado de Gestión Documental"/>
    <s v="SI"/>
    <x v="1"/>
    <s v="Gestión Documental"/>
    <s v="No se ha generado"/>
    <s v="ESPAÑOL"/>
    <s v="Excel"/>
    <m/>
    <s v="Página web del ICFE"/>
    <s v="Una vez"/>
    <s v="Cada que haya cambio en estructura orgánica"/>
    <m/>
    <m/>
    <m/>
    <d v="2019-10-17T00:00:00"/>
    <m/>
    <s v="Bajo"/>
    <n v="1"/>
    <s v="sin impacto"/>
    <s v="Bajo"/>
    <n v="1"/>
    <s v="sin impacto"/>
    <s v="Bajo"/>
    <n v="1"/>
    <s v="sin impacto"/>
    <n v="1"/>
    <x v="2"/>
    <x v="2"/>
    <s v="I2"/>
    <s v="D2"/>
  </r>
  <r>
    <m/>
    <x v="482"/>
    <s v="Aplica para documentos que están en el archivo central, y que deben pasar a archivo histórico"/>
    <x v="9"/>
    <s v="Gestión Documental"/>
    <x v="0"/>
    <s v="SI"/>
    <s v="Archivo de consulta del área"/>
    <s v="SI"/>
    <s v="Computador del técnico en seguridad y defensa encargado de Gestión Documental"/>
    <s v="Gestión Documental"/>
    <s v="Técnico en seguridad y defensa encargado de Gestión Documental"/>
    <s v="SI"/>
    <x v="1"/>
    <s v="Gestión Documental"/>
    <s v="No se ha generado"/>
    <s v="ESPAÑOL"/>
    <s v="Excel"/>
    <m/>
    <s v="Página web del ICFE"/>
    <s v="Una vez"/>
    <s v="Cada que haya cambio en estructura orgánica"/>
    <m/>
    <m/>
    <m/>
    <d v="2019-10-17T00:00:00"/>
    <m/>
    <s v="Bajo"/>
    <n v="1"/>
    <s v="sin impacto"/>
    <s v="Bajo"/>
    <n v="1"/>
    <s v="sin impacto"/>
    <s v="Bajo"/>
    <n v="1"/>
    <s v="sin impacto"/>
    <n v="1"/>
    <x v="2"/>
    <x v="2"/>
    <s v="I2"/>
    <s v="D2"/>
  </r>
  <r>
    <m/>
    <x v="483"/>
    <s v="Documento que relaciona documentos objeto de análisis para su eliminación"/>
    <x v="9"/>
    <s v="Gestión Documental"/>
    <x v="0"/>
    <s v="NO"/>
    <s v="N/A"/>
    <s v="SI"/>
    <s v="Computador del técnico en seguridad y defensa encargado de Gestión Documental"/>
    <s v="Gestión Documental"/>
    <s v="Técnico en seguridad y defensa encargado de Gestión Documental"/>
    <s v="SI"/>
    <x v="1"/>
    <s v="Gestión Documental"/>
    <s v="No se ha generado"/>
    <s v="ESPAÑOL"/>
    <s v="PDF"/>
    <m/>
    <m/>
    <s v="Cada que se requiera"/>
    <s v="No se actualiza"/>
    <m/>
    <m/>
    <m/>
    <d v="2019-10-17T00:00:00"/>
    <m/>
    <s v="Bajo"/>
    <n v="1"/>
    <s v="sin impacto"/>
    <s v="Bajo"/>
    <n v="1"/>
    <s v="sin impacto"/>
    <s v="Bajo"/>
    <n v="1"/>
    <s v="sin impacto"/>
    <n v="1"/>
    <x v="2"/>
    <x v="2"/>
    <s v="I2"/>
    <s v="D2"/>
  </r>
  <r>
    <m/>
    <x v="484"/>
    <s v="Aplica para tablas de retención y valoración documental, para generación de series y subseries documentales."/>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Una vez"/>
    <s v="Cada que haya cambio en estructura orgánica"/>
    <m/>
    <m/>
    <m/>
    <d v="2019-10-17T00:00:00"/>
    <m/>
    <s v="Bajo"/>
    <n v="1"/>
    <s v="sin impacto"/>
    <s v="Bajo"/>
    <n v="1"/>
    <s v="sin impacto"/>
    <s v="Bajo"/>
    <n v="1"/>
    <s v="sin impacto"/>
    <n v="1"/>
    <x v="2"/>
    <x v="2"/>
    <s v="I2"/>
    <s v="D2"/>
  </r>
  <r>
    <m/>
    <x v="485"/>
    <s v="Libro de registro de préstamos de documentos y consulta, con firma"/>
    <x v="9"/>
    <s v="Gestión Documental"/>
    <x v="0"/>
    <s v="NO"/>
    <s v="N/A"/>
    <s v="SI"/>
    <s v="Computador del técnico en seguridad y defensa encargado de Gestión Documental"/>
    <s v="Gestión Documental"/>
    <s v="Técnico en seguridad y defensa encargado de Gestión Documental"/>
    <s v="SI"/>
    <x v="1"/>
    <s v="Gestión Documental"/>
    <s v="No se ha generado"/>
    <s v="ESPAÑOL"/>
    <m/>
    <m/>
    <m/>
    <s v="Una vez"/>
    <s v="Cada que se requiera"/>
    <m/>
    <m/>
    <m/>
    <d v="2019-10-17T00:00:00"/>
    <m/>
    <s v="Bajo"/>
    <n v="1"/>
    <s v="sin impacto"/>
    <s v="Bajo"/>
    <n v="1"/>
    <s v="sin impacto"/>
    <s v="Bajo"/>
    <n v="1"/>
    <s v="sin impacto"/>
    <n v="1"/>
    <x v="2"/>
    <x v="2"/>
    <s v="I2"/>
    <s v="D2"/>
  </r>
  <r>
    <m/>
    <x v="486"/>
    <s v="Inventario de expedientes, con descripción de su contenido"/>
    <x v="9"/>
    <s v="Gestión Documental"/>
    <x v="0"/>
    <s v="SI"/>
    <s v="Archivo de consulta del área"/>
    <s v="NO"/>
    <s v="N/A"/>
    <s v="Gestión Documental"/>
    <s v="Técnico en seguridad y defensa encargado de Gestión Documental"/>
    <s v="SI"/>
    <x v="1"/>
    <s v="Gestión Documental"/>
    <s v="No se ha generado"/>
    <s v="ESPAÑOL"/>
    <s v="PDF"/>
    <m/>
    <s v="Página web del ICFE"/>
    <s v="Una vez"/>
    <s v="Cada que se requiera"/>
    <m/>
    <m/>
    <m/>
    <d v="2019-10-17T00:00:00"/>
    <m/>
    <s v="Bajo"/>
    <n v="1"/>
    <s v="sin impacto"/>
    <s v="Medio"/>
    <n v="2"/>
    <s v="La adulteración del inventario implica errores en la gestión y da cabida a sustracción o cambios en el archivo"/>
    <s v="Bajo"/>
    <n v="1"/>
    <s v="sin impacto"/>
    <n v="2"/>
    <x v="1"/>
    <x v="2"/>
    <s v="I1"/>
    <s v="D2"/>
  </r>
  <r>
    <m/>
    <x v="487"/>
    <s v="Inventario de archivos digitales, con su descripción"/>
    <x v="9"/>
    <s v="Gestión Documental"/>
    <x v="0"/>
    <s v="NO"/>
    <s v="N/A"/>
    <s v="SI"/>
    <s v="Computador del técnico en seguridad y defensa encargado de Gestión Documental"/>
    <s v="Gestión Documental"/>
    <s v="Técnico en seguridad y defensa encargado de Gestión Documental"/>
    <s v="SI"/>
    <x v="1"/>
    <s v="Gestión Documental"/>
    <s v="No se ha generado"/>
    <s v="ESPAÑOL"/>
    <s v="Excel"/>
    <m/>
    <m/>
    <s v="Una vez"/>
    <s v="Cada que se requiera"/>
    <m/>
    <m/>
    <m/>
    <d v="2019-10-17T00:00:00"/>
    <m/>
    <s v="Bajo"/>
    <n v="1"/>
    <s v="sin impacto"/>
    <s v="Bajo"/>
    <n v="1"/>
    <s v="sin impacto"/>
    <s v="Bajo"/>
    <n v="1"/>
    <s v="sin impacto"/>
    <n v="1"/>
    <x v="2"/>
    <x v="2"/>
    <s v="I2"/>
    <s v="D2"/>
  </r>
  <r>
    <m/>
    <x v="488"/>
    <s v="Formato que diligencian las dependencias para el traslado a archivo central"/>
    <x v="9"/>
    <s v="Gestión Documental"/>
    <x v="0"/>
    <s v="NO"/>
    <s v="N/A"/>
    <s v="SI"/>
    <s v="Computador del técnico en seguridad y defensa encargado de Gestión Documental"/>
    <s v="Gestión Documental"/>
    <s v="Técnico en seguridad y defensa encargado de Gestión Documental"/>
    <s v="SI"/>
    <x v="1"/>
    <s v="Gestión Documental"/>
    <s v="No se ha generado"/>
    <s v="ESPAÑOL"/>
    <s v="PDF"/>
    <m/>
    <m/>
    <s v="Una vez"/>
    <s v="Cada que se requiera"/>
    <m/>
    <m/>
    <m/>
    <d v="2019-10-17T00:00:00"/>
    <m/>
    <s v="Bajo"/>
    <n v="1"/>
    <s v="sin impacto"/>
    <s v="Bajo"/>
    <n v="1"/>
    <s v="sin impacto"/>
    <s v="Bajo"/>
    <n v="1"/>
    <s v="sin impacto"/>
    <n v="1"/>
    <x v="2"/>
    <x v="2"/>
    <s v="I2"/>
    <s v="D2"/>
  </r>
  <r>
    <m/>
    <x v="489"/>
    <s v="Formato que diligencian las dependencias para el traslado a archivo histórico"/>
    <x v="9"/>
    <s v="Gestión Documental"/>
    <x v="0"/>
    <s v="NO"/>
    <s v="N/A"/>
    <s v="SI"/>
    <s v="Computador del técnico en seguridad y defensa encargado de Gestión Documental"/>
    <s v="Gestión Documental"/>
    <s v="Técnico en seguridad y defensa encargado de Gestión Documental"/>
    <s v="SI"/>
    <x v="1"/>
    <s v="Gestión Documental"/>
    <s v="No se ha generado"/>
    <s v="ESPAÑOL"/>
    <s v="PDF"/>
    <m/>
    <m/>
    <s v="Una vez"/>
    <s v="Cada que se requiera"/>
    <m/>
    <m/>
    <m/>
    <d v="2019-10-17T00:00:00"/>
    <m/>
    <s v="Bajo"/>
    <n v="1"/>
    <s v="sin impacto"/>
    <s v="Bajo"/>
    <n v="1"/>
    <s v="sin impacto"/>
    <s v="Bajo"/>
    <n v="1"/>
    <s v="sin impacto"/>
    <n v="1"/>
    <x v="2"/>
    <x v="2"/>
    <s v="I2"/>
    <s v="D2"/>
  </r>
  <r>
    <m/>
    <x v="490"/>
    <s v="Avances de la gestión trimestralmente"/>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Cuatrienal"/>
    <s v="Cada que se requiera"/>
    <m/>
    <m/>
    <m/>
    <d v="2019-10-17T00:00:00"/>
    <m/>
    <s v="Bajo"/>
    <n v="1"/>
    <s v="sin impacto"/>
    <s v="Bajo"/>
    <n v="1"/>
    <s v="sin impacto"/>
    <s v="Bajo"/>
    <n v="1"/>
    <s v="sin impacto"/>
    <n v="1"/>
    <x v="2"/>
    <x v="2"/>
    <s v="I2"/>
    <s v="D2"/>
  </r>
  <r>
    <m/>
    <x v="491"/>
    <s v="Plan  para la conservación de archivo frente a incidentes"/>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Anual"/>
    <s v="Cada que se requiera"/>
    <m/>
    <m/>
    <m/>
    <d v="2019-10-17T00:00:00"/>
    <m/>
    <s v="Bajo"/>
    <n v="1"/>
    <s v="sin impacto"/>
    <s v="Bajo"/>
    <n v="1"/>
    <s v="sin impacto"/>
    <s v="Bajo"/>
    <n v="1"/>
    <s v="sin impacto"/>
    <n v="1"/>
    <x v="2"/>
    <x v="2"/>
    <s v="I2"/>
    <s v="D2"/>
  </r>
  <r>
    <m/>
    <x v="64"/>
    <s v="Plan basado en hallazgos de Contraloría"/>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Cada que se requiera (ejecución de auditoría)"/>
    <s v="No se actualiza"/>
    <m/>
    <m/>
    <m/>
    <d v="2019-10-17T00:00:00"/>
    <m/>
    <s v="Bajo"/>
    <n v="1"/>
    <s v="sin impacto"/>
    <s v="Bajo"/>
    <n v="1"/>
    <s v="sin impacto"/>
    <s v="Bajo"/>
    <n v="1"/>
    <s v="sin impacto"/>
    <n v="1"/>
    <x v="2"/>
    <x v="2"/>
    <s v="I2"/>
    <s v="D2"/>
  </r>
  <r>
    <m/>
    <x v="492"/>
    <s v="Realizado con planeación, sistemas, talento humano. Mide la planeación  de la gestión documental."/>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s v="Página web del ICFE"/>
    <s v="Cuatrienal"/>
    <s v="Cada que se requiera"/>
    <m/>
    <m/>
    <m/>
    <d v="2019-10-17T00:00:00"/>
    <m/>
    <s v="Bajo"/>
    <n v="1"/>
    <s v="sin impacto"/>
    <s v="Bajo"/>
    <n v="1"/>
    <s v="sin impacto"/>
    <s v="Bajo"/>
    <n v="1"/>
    <s v="sin impacto"/>
    <n v="1"/>
    <x v="2"/>
    <x v="2"/>
    <s v="I2"/>
    <s v="D2"/>
  </r>
  <r>
    <m/>
    <x v="493"/>
    <s v="Oficio enviado a Talento Humano para solicitud de capacitaciones en temas de gestión documental."/>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m/>
    <s v="Cada que se requiera"/>
    <s v="Cada que se requiera"/>
    <m/>
    <m/>
    <m/>
    <d v="2019-10-17T00:00:00"/>
    <m/>
    <s v="Bajo"/>
    <n v="1"/>
    <s v="sin impacto"/>
    <s v="Bajo"/>
    <n v="1"/>
    <s v="sin impacto"/>
    <s v="Bajo"/>
    <n v="1"/>
    <s v="sin impacto"/>
    <n v="1"/>
    <x v="2"/>
    <x v="2"/>
    <s v="I2"/>
    <s v="D2"/>
  </r>
  <r>
    <m/>
    <x v="494"/>
    <s v="Diagnostica las necesidades de documentación de la Entidad, se realiza cada cuatro años"/>
    <x v="9"/>
    <s v="Gestión Documental"/>
    <x v="0"/>
    <s v="NO"/>
    <s v="N/A"/>
    <s v="SI"/>
    <s v="Computador del técnico en seguridad y defensa encargado de Gestión Documental"/>
    <s v="Gestión Documental"/>
    <s v="Técnico en seguridad y defensa encargado de Gestión Documental"/>
    <s v="NO"/>
    <x v="2"/>
    <s v="Gestión Documental"/>
    <s v="No se ha generado"/>
    <s v="ESPAÑOL"/>
    <s v="PDF"/>
    <m/>
    <s v="Página web del ICFE"/>
    <s v="Cuatrienal"/>
    <s v="Cada que se requiera"/>
    <m/>
    <m/>
    <m/>
    <d v="2019-10-17T00:00:00"/>
    <m/>
    <s v="Bajo"/>
    <n v="1"/>
    <s v="sin impacto"/>
    <s v="Bajo"/>
    <n v="1"/>
    <s v="sin impacto"/>
    <s v="Bajo"/>
    <n v="1"/>
    <s v="sin impacto"/>
    <n v="1"/>
    <x v="2"/>
    <x v="2"/>
    <s v="I2"/>
    <s v="D2"/>
  </r>
  <r>
    <m/>
    <x v="159"/>
    <s v="Aplicación en la cual se registra el reporte de gestión del área"/>
    <x v="9"/>
    <s v="Gestión Documental"/>
    <x v="1"/>
    <s v="SI"/>
    <s v="Centro de Cómputo de la sede principal  piso 2"/>
    <s v="SI"/>
    <s v="Sistema de Información Suit Visión empresarial"/>
    <s v="Gestión Documental"/>
    <s v="Técnico en seguridad y defensa encargado de Gestión Documental"/>
    <s v="NO"/>
    <x v="2"/>
    <s v="Gestión Documental"/>
    <s v="N/A"/>
    <s v="ESPAÑOL"/>
    <s v="N/A"/>
    <s v="N/A"/>
    <s v="N/A"/>
    <s v="N/A"/>
    <s v="N/A"/>
    <s v="N/A"/>
    <s v="N/A"/>
    <s v="N/A"/>
    <d v="2019-10-17T00:00:00"/>
    <s v="N/A"/>
    <s v="Bajo"/>
    <n v="1"/>
    <s v="sin impacto"/>
    <s v="Bajo"/>
    <n v="1"/>
    <s v="sin impacto"/>
    <s v="Bajo"/>
    <n v="1"/>
    <s v="sin impacto"/>
    <n v="1"/>
    <x v="2"/>
    <x v="2"/>
    <s v="I2"/>
    <s v="D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34">
  <r>
    <s v="AI-01"/>
    <x v="0"/>
    <s v="Documentos que pueden ser acciones de tutela como parte activa, instaurándola y pasiva contestándola_x000a_Se recibe en medio físico en una carpeta del archivo jurídico, las respuestas salen como oficios y se guarda una copia en el archivo"/>
    <x v="0"/>
    <s v="Jurídica"/>
    <x v="0"/>
    <s v="SI"/>
    <s v="Archivo de consulta del área"/>
    <s v="SI"/>
    <s v="computador del responsable de jurídica, no la guarda en la carpeta compartida. Guarda una copia en la memoria personal"/>
    <s v="Jurídica"/>
    <s v="Archivo central  Informática"/>
    <s v="SI"/>
    <x v="0"/>
    <s v="Jurídica"/>
    <s v="101.5.1"/>
    <s v="ESPAÑOL"/>
    <s v="PDF"/>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contiene información de datos personales de quienes intervienen"/>
    <s v="Alto"/>
    <n v="3"/>
    <s v="Se guarda en la USB porque puede ser susceptible a modificaciones"/>
    <s v="Medio"/>
    <n v="2"/>
    <s v="Es grave en el momento en el momento en el que no se halla concluido el proceso, generaría la perdida de soportes para apelación del fallo."/>
    <n v="3"/>
    <x v="0"/>
    <x v="0"/>
    <s v="I1"/>
    <s v="D1"/>
  </r>
  <r>
    <s v="AI-02"/>
    <x v="1"/>
    <s v="Figura jurídica en la que un grupo de personas presentan una demanda a una entidad sobre situaciones que afectan la comunidad. Se da respuesta a estas acciones"/>
    <x v="0"/>
    <s v="Jurídica"/>
    <x v="0"/>
    <s v="SI"/>
    <s v="Archivo de consulta del área"/>
    <s v="NO"/>
    <s v="N/A"/>
    <s v="Archivo central"/>
    <s v="Jurídica"/>
    <s v="SI"/>
    <x v="0"/>
    <s v="Jurídica"/>
    <s v="101.5.2"/>
    <s v="ESPAÑOL"/>
    <s v="N/A"/>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Medio"/>
    <n v="2"/>
    <s v="contiene información de datos personales de quienes intervienen"/>
    <s v="Medio"/>
    <n v="2"/>
    <s v="Se guarda en la USB porque puede ser susceptible a modificaciones"/>
    <s v="Medio"/>
    <n v="2"/>
    <s v="Es grave en el momento en el momento en el que no se halla concluido el proceso, generaría la perdida de soportes para una actuación posterior"/>
    <n v="2"/>
    <x v="1"/>
    <x v="1"/>
    <s v="I1"/>
    <s v="D1"/>
  </r>
  <r>
    <s v="AI-03"/>
    <x v="2"/>
    <s v="Respuestas a los derechos de petición que corresponden al área"/>
    <x v="0"/>
    <s v="Jurídica"/>
    <x v="0"/>
    <s v="SI"/>
    <s v="Archivo de consulta del área"/>
    <s v="SI"/>
    <s v="secretaria del coronel al archivo digital"/>
    <s v="Jurídica"/>
    <s v="Archivo central  Informática"/>
    <s v="SI"/>
    <x v="0"/>
    <s v="Jurídica"/>
    <n v="101110"/>
    <s v="ESPAÑOL"/>
    <s v="PDF"/>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Medio"/>
    <n v="2"/>
    <s v="es confidencial hasta que no concluye el proceso"/>
    <s v="Bajo"/>
    <n v="1"/>
    <s v="sin impacto"/>
    <s v="Bajo"/>
    <n v="1"/>
    <s v="sin impacto"/>
    <n v="2"/>
    <x v="1"/>
    <x v="1"/>
    <s v="I2"/>
    <s v="D2"/>
  </r>
  <r>
    <s v="AI-04"/>
    <x v="3"/>
    <s v="Resoluciones por temas administrativos e imposición de multas"/>
    <x v="0"/>
    <s v="Jurídica"/>
    <x v="0"/>
    <s v="SI"/>
    <s v="Archivo de consulta del área"/>
    <s v="SI"/>
    <s v="secretaria del coronel a archivo digital"/>
    <s v="Jurídica"/>
    <s v="Archivo central  Informática"/>
    <s v="SI"/>
    <x v="1"/>
    <s v="Jurídica"/>
    <s v="101.15.2"/>
    <s v="ESPAÑOL"/>
    <s v="PDF"/>
    <s v="N/A"/>
    <s v="N/A"/>
    <s v="Cada vez que se requiere"/>
    <s v="Cada vez que se requiere"/>
    <s v="Información pública"/>
    <s v="N/A"/>
    <s v="N/A"/>
    <d v="2019-10-17T00:00:00"/>
    <s v="N/A"/>
    <s v="Bajo"/>
    <n v="1"/>
    <s v="sin impacto"/>
    <s v="Bajo"/>
    <n v="1"/>
    <s v="sin impacto"/>
    <s v="Bajo"/>
    <n v="1"/>
    <s v="sin impacto"/>
    <n v="1"/>
    <x v="2"/>
    <x v="2"/>
    <s v="I2"/>
    <s v="D2"/>
  </r>
  <r>
    <s v="AI-05"/>
    <x v="4"/>
    <s v="Informes generados al igual que todas las áreas"/>
    <x v="0"/>
    <s v="Jurídica"/>
    <x v="0"/>
    <s v="NO"/>
    <s v="N/A"/>
    <s v="SI"/>
    <s v="Carpeta compartida del área"/>
    <s v="Jurídica"/>
    <s v="Informática"/>
    <s v="NO"/>
    <x v="2"/>
    <s v="Jurídica"/>
    <s v="101.150.15_x000a_101.150.24_x000a_101.150.25"/>
    <s v="ESPAÑOL"/>
    <s v="Excel_x000a_Word"/>
    <s v="N/A"/>
    <s v="N/A"/>
    <s v="Según programación"/>
    <s v="No requiere actualización"/>
    <s v="Información pública"/>
    <s v="N/A"/>
    <s v="N/A"/>
    <d v="2019-10-17T00:00:00"/>
    <s v="N/A"/>
    <s v="Bajo"/>
    <n v="1"/>
    <s v="sin impacto"/>
    <s v="Bajo"/>
    <n v="1"/>
    <s v="sin impacto"/>
    <s v="Bajo"/>
    <n v="1"/>
    <s v="sin impacto"/>
    <n v="1"/>
    <x v="2"/>
    <x v="2"/>
    <s v="I2"/>
    <s v="D2"/>
  </r>
  <r>
    <s v="AI-06"/>
    <x v="5"/>
    <s v="Proceso administrativo sancionatorio que se hace en contra de los funcionarios que trabajan en la institución por incumplimiento de sus funciones"/>
    <x v="0"/>
    <s v="Jurídica"/>
    <x v="0"/>
    <s v="SI"/>
    <s v="Archivo de consulta del área"/>
    <s v="NO"/>
    <s v="N/A"/>
    <s v="Archivo central"/>
    <s v="Jurídica"/>
    <s v="SI"/>
    <x v="3"/>
    <s v="Jurídica"/>
    <n v="101285"/>
    <s v="ESPAÑOL"/>
    <s v="N/A"/>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Información de reserva sumarial hasta la formulación de cargos._x000a__x000a_Hasta el momento no se ha presentado"/>
    <s v="Bajo"/>
    <n v="1"/>
    <s v="sin impacto"/>
    <s v="Alto"/>
    <n v="3"/>
    <s v="La indisponibilidad del proceso generaría abrir proceso disciplinario al área. _x000a__x000a_Se tiene original y copia en el mismo archivo de gestión del área. A la fecha no se ha presentado el caso de pérdida"/>
    <n v="3"/>
    <x v="0"/>
    <x v="0"/>
    <s v="I2"/>
    <s v="D1"/>
  </r>
  <r>
    <s v="AI-07"/>
    <x v="6"/>
    <s v="Actuaciones que se adelantan ante los jueces de la república y/o autoridades judiciales"/>
    <x v="0"/>
    <s v="Jurídica"/>
    <x v="0"/>
    <s v="SI"/>
    <s v="Archivo de consulta del área"/>
    <s v="SI"/>
    <s v="En el archivo ekogui (aplicación de la defensa jurídica del estado)"/>
    <s v="Jurídica"/>
    <s v="Archivo central _x000a_Defensa Jurídica del Estado"/>
    <s v="SI"/>
    <x v="3"/>
    <s v="Jurídica"/>
    <s v="101.250.1_x000a_101..250.2_x000a_101..250.3_x000a_101..250.4_x000a_101..250.5"/>
    <s v="ESPAÑOL"/>
    <s v="PDF"/>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Dependiendo del proceso hay unos que tienen reserva legal, es decir solo las partes tienen acceso a el. _x000a__x000a_Hasta el momento no se ha presentado fuga de información"/>
    <s v="Bajo"/>
    <n v="1"/>
    <s v="sin impacto"/>
    <s v="Bajo"/>
    <n v="1"/>
    <s v="sin impacto"/>
    <n v="3"/>
    <x v="0"/>
    <x v="0"/>
    <s v="I2"/>
    <s v="D2"/>
  </r>
  <r>
    <s v="AI-08"/>
    <x v="7"/>
    <s v="Necesidades de la oficina que se deben tener en cuenta en el presupuesto de la siguiente ejecución "/>
    <x v="1"/>
    <s v="Almacén"/>
    <x v="0"/>
    <s v="SI"/>
    <s v="Archivo de consulta del área"/>
    <s v="SI"/>
    <s v="Carpeta compartida del área"/>
    <s v="Almacén"/>
    <s v="Archivo central  Informática"/>
    <s v="NO"/>
    <x v="2"/>
    <s v="Almacén"/>
    <s v="113.2"/>
    <s v="ESPAÑOL"/>
    <s v="Word"/>
    <s v="N/A"/>
    <s v="N/A"/>
    <s v="Anual"/>
    <s v="No requiere actualización"/>
    <s v="Información pública"/>
    <s v="N/A"/>
    <s v="N/A"/>
    <d v="2019-10-17T00:00:00"/>
    <s v="N/A"/>
    <s v="Bajo"/>
    <n v="1"/>
    <s v="sin impacto"/>
    <s v="Bajo"/>
    <n v="1"/>
    <s v="sin impacto"/>
    <s v="Bajo"/>
    <n v="1"/>
    <s v="sin impacto"/>
    <n v="1"/>
    <x v="2"/>
    <x v="2"/>
    <s v="I2"/>
    <s v="D2"/>
  </r>
  <r>
    <s v="AI-09"/>
    <x v="8"/>
    <s v="Elementos adquiridos por la entidad para satisfacer una necesidad"/>
    <x v="1"/>
    <s v="Almacén"/>
    <x v="0"/>
    <s v="SI"/>
    <s v="Archivo de consulta del área"/>
    <s v="NO"/>
    <s v="N/A"/>
    <s v="Archivo central"/>
    <s v="Almacenista general, técnico para apoyo "/>
    <s v="SI"/>
    <x v="1"/>
    <s v="Almacén"/>
    <s v="113.2"/>
    <s v="ESPAÑOL"/>
    <s v="PDF"/>
    <s v="N/A"/>
    <s v="N/A"/>
    <s v="Cada vez que se requiere"/>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Medio"/>
    <n v="2"/>
    <s v="Causaría una mala ejecución contractual, además de no poder cumplir con los mantenimientos de vivienda fiscal "/>
    <s v="Bajo"/>
    <n v="1"/>
    <s v="sin impacto"/>
    <n v="2"/>
    <x v="1"/>
    <x v="2"/>
    <s v="I1"/>
    <s v="D2"/>
  </r>
  <r>
    <s v="AI-10"/>
    <x v="9"/>
    <s v="Información relevante de las actividades desarrolladas por la oficina "/>
    <x v="1"/>
    <s v="Almacén"/>
    <x v="0"/>
    <s v="SI"/>
    <s v="Archivo de consulta del área"/>
    <s v="SI"/>
    <s v="Carpeta compartida del área"/>
    <s v="Almacén"/>
    <s v="Archivo central  Informática"/>
    <s v="NO"/>
    <x v="2"/>
    <s v="Almacén"/>
    <s v="113.2.150.15"/>
    <s v="ESPAÑOL"/>
    <s v="Word"/>
    <s v="N/A"/>
    <s v="N/A"/>
    <s v="Semestral"/>
    <s v="No requiere actualización"/>
    <s v="Información pública"/>
    <s v="N/A"/>
    <s v="N/A"/>
    <d v="2019-10-17T00:00:00"/>
    <s v="N/A"/>
    <s v="Bajo"/>
    <n v="1"/>
    <s v="sin impacto"/>
    <s v="Bajo"/>
    <n v="1"/>
    <s v="sin impacto"/>
    <s v="Bajo"/>
    <n v="1"/>
    <s v="sin impacto"/>
    <n v="1"/>
    <x v="2"/>
    <x v="2"/>
    <s v="I2"/>
    <s v="D2"/>
  </r>
  <r>
    <s v="AI-11"/>
    <x v="10"/>
    <s v="Refleja los movimientos realizados por el almacén, tanto en entradas como en salidas "/>
    <x v="1"/>
    <s v="Almacén"/>
    <x v="0"/>
    <s v="SI"/>
    <s v="Archivo de consulta del área"/>
    <s v="SI"/>
    <s v="Equipo de cómputo del técnico de almacén"/>
    <s v="Almacén"/>
    <s v="Archivo central  Informática"/>
    <s v="NO"/>
    <x v="2"/>
    <s v="Almacén"/>
    <s v="113.2.95.1"/>
    <s v="ESPAÑOL"/>
    <s v="Excel"/>
    <s v="N/A"/>
    <s v="N/A"/>
    <s v="Mensual"/>
    <s v="No requiere actualización"/>
    <s v="Información pública"/>
    <s v="N/A"/>
    <s v="N/A"/>
    <d v="2019-10-17T00:00:00"/>
    <s v="N/A"/>
    <s v="Bajo"/>
    <n v="1"/>
    <s v="sin impacto"/>
    <s v="Medio"/>
    <n v="2"/>
    <m/>
    <s v="Bajo"/>
    <n v="1"/>
    <s v="sin impacto"/>
    <n v="2"/>
    <x v="1"/>
    <x v="2"/>
    <s v="I1"/>
    <s v="D2"/>
  </r>
  <r>
    <s v="AI-12"/>
    <x v="11"/>
    <s v="Refleja los movimientos realizados por el almacén, tanto en entradas como en salidas "/>
    <x v="1"/>
    <s v="Almacén"/>
    <x v="0"/>
    <s v="SI"/>
    <s v="Archivo de consulta del área"/>
    <s v="SI"/>
    <s v="Equipo de cómputo del técnico de almacén"/>
    <s v="Almacén"/>
    <s v="Archivo central  Informática"/>
    <s v="NO"/>
    <x v="2"/>
    <s v="Almacén"/>
    <s v="113.2.95.1"/>
    <s v="ESPAÑOL"/>
    <s v="Excel"/>
    <s v="N/A"/>
    <s v="N/A"/>
    <s v="Mensual"/>
    <s v="No requiere actualización"/>
    <s v="Información pública"/>
    <s v="N/A"/>
    <s v="N/A"/>
    <d v="2019-10-17T00:00:00"/>
    <s v="N/A"/>
    <s v="Bajo"/>
    <n v="1"/>
    <s v="sin impacto"/>
    <s v="Medio"/>
    <n v="2"/>
    <m/>
    <s v="Bajo"/>
    <n v="1"/>
    <s v="sin impacto"/>
    <n v="2"/>
    <x v="1"/>
    <x v="2"/>
    <s v="I1"/>
    <s v="D2"/>
  </r>
  <r>
    <s v="AI-13"/>
    <x v="12"/>
    <s v="Refleja los movimientos realizados por el almacén, tanto en entradas como en salidas "/>
    <x v="1"/>
    <s v="Almacén"/>
    <x v="0"/>
    <s v="SI"/>
    <s v="Archivo de consulta del área"/>
    <s v="SI"/>
    <s v="Equipo de cómputo del técnico de almacén"/>
    <s v="Almacén"/>
    <s v="Archivo central  Informática"/>
    <s v="NO"/>
    <x v="2"/>
    <s v="Almacén"/>
    <s v="113.2.95.1"/>
    <s v="ESPAÑOL"/>
    <s v="Excel"/>
    <s v="N/A"/>
    <s v="N/A"/>
    <s v="Mensual"/>
    <s v="No requiere actualización"/>
    <s v="Información pública"/>
    <s v="N/A"/>
    <s v="N/A"/>
    <d v="2019-10-17T00:00:00"/>
    <s v="N/A"/>
    <s v="Bajo"/>
    <n v="1"/>
    <s v="sin impacto"/>
    <s v="Medio"/>
    <n v="2"/>
    <m/>
    <s v="Bajo"/>
    <n v="1"/>
    <s v="sin impacto"/>
    <n v="2"/>
    <x v="1"/>
    <x v="2"/>
    <s v="I1"/>
    <s v="D2"/>
  </r>
  <r>
    <s v="AI-14"/>
    <x v="13"/>
    <s v="Resumen de la situación del almacén al cierre del mes"/>
    <x v="1"/>
    <s v="Almacén"/>
    <x v="0"/>
    <s v="SI"/>
    <s v="Archivo de consulta del área"/>
    <s v="SI"/>
    <s v="Carpeta compartida del área"/>
    <s v="Almacén"/>
    <s v="Archivo central  Informática"/>
    <s v="NO"/>
    <x v="2"/>
    <s v="Almacén"/>
    <s v="113.2.95.1"/>
    <s v="ESPAÑOL"/>
    <s v="Word"/>
    <s v="N/A"/>
    <s v="N/A"/>
    <s v="Mensual"/>
    <s v="No requiere actualización"/>
    <s v="Información pública"/>
    <s v="N/A"/>
    <s v="N/A"/>
    <d v="2019-10-17T00:00:00"/>
    <s v="N/A"/>
    <s v="Bajo"/>
    <n v="1"/>
    <s v="sin impacto"/>
    <s v="Bajo"/>
    <n v="1"/>
    <s v="sin impacto"/>
    <s v="Bajo"/>
    <n v="1"/>
    <s v="sin impacto"/>
    <n v="1"/>
    <x v="2"/>
    <x v="2"/>
    <s v="I2"/>
    <s v="D2"/>
  </r>
  <r>
    <s v="AI-15"/>
    <x v="14"/>
    <s v="Copias de las facturas "/>
    <x v="1"/>
    <s v="Almacén"/>
    <x v="0"/>
    <s v="SI"/>
    <s v="Archivo de consulta del área"/>
    <s v="NO"/>
    <s v="N/A"/>
    <s v="Archivo central"/>
    <s v="Almacenista general, técnico para apoyo "/>
    <s v="SI"/>
    <x v="1"/>
    <s v="Almacén"/>
    <s v="113.2"/>
    <s v="ESPAÑOL"/>
    <s v="PDF"/>
    <s v="N/A"/>
    <s v="N/A"/>
    <s v="Cada vez que se requiere"/>
    <s v="No requiere actualización"/>
    <s v="Información pública"/>
    <s v="N/A"/>
    <s v="N/A"/>
    <d v="2019-10-17T00:00:00"/>
    <s v="N/A"/>
    <s v="Bajo"/>
    <n v="1"/>
    <s v="sin impacto"/>
    <s v="Bajo"/>
    <n v="1"/>
    <s v="sin impacto"/>
    <s v="Bajo"/>
    <n v="1"/>
    <s v="sin impacto"/>
    <n v="1"/>
    <x v="2"/>
    <x v="2"/>
    <s v="I2"/>
    <s v="D2"/>
  </r>
  <r>
    <s v="AI-16"/>
    <x v="15"/>
    <s v="Documentos generados el ERP - SAP"/>
    <x v="1"/>
    <s v="Almacén"/>
    <x v="0"/>
    <s v="SI"/>
    <s v="Archivo de consulta del área"/>
    <s v="SI"/>
    <s v="Sistema de información SAP"/>
    <s v="Almacén"/>
    <s v="Archivo central  Informática"/>
    <s v="NO"/>
    <x v="2"/>
    <s v="Almacén"/>
    <s v="113.2"/>
    <s v="ESPAÑOL"/>
    <s v="Excel"/>
    <s v="N/A"/>
    <s v="N/A"/>
    <s v="Cada vez que se requiere"/>
    <s v="No requiere actualización"/>
    <s v="Información pública"/>
    <s v="N/A"/>
    <s v="N/A"/>
    <d v="2019-10-17T00:00:00"/>
    <s v="N/A"/>
    <s v="Bajo"/>
    <n v="1"/>
    <s v="sin impacto"/>
    <s v="Bajo"/>
    <n v="1"/>
    <s v="sin impacto"/>
    <s v="Bajo"/>
    <n v="1"/>
    <s v="sin impacto"/>
    <n v="1"/>
    <x v="2"/>
    <x v="2"/>
    <s v="I2"/>
    <s v="D2"/>
  </r>
  <r>
    <s v="AI-17"/>
    <x v="16"/>
    <s v="Correspondencia del área"/>
    <x v="1"/>
    <s v="Almacén"/>
    <x v="0"/>
    <s v="SI"/>
    <s v="Archivo de consulta del área"/>
    <s v="SI"/>
    <s v="Carpeta compartida del área"/>
    <s v="Almacén"/>
    <s v="Archivo central  Informática"/>
    <s v="SI"/>
    <x v="1"/>
    <s v="Almacén"/>
    <s v="113.2"/>
    <s v="ESPAÑOL"/>
    <s v="PDF"/>
    <s v="N/A"/>
    <s v="N/A"/>
    <s v="Cada vez que se requiere"/>
    <s v="N/A"/>
    <s v="Información pública"/>
    <s v="N/A"/>
    <s v="N/A"/>
    <d v="2019-10-17T00:00:00"/>
    <s v="N/A"/>
    <s v="Bajo"/>
    <n v="1"/>
    <s v="sin impacto"/>
    <s v="Bajo"/>
    <n v="1"/>
    <s v="sin impacto"/>
    <s v="Bajo"/>
    <n v="1"/>
    <s v="sin impacto"/>
    <n v="1"/>
    <x v="2"/>
    <x v="2"/>
    <s v="I2"/>
    <s v="D2"/>
  </r>
  <r>
    <s v="AI-18"/>
    <x v="17"/>
    <s v="Consolidado de los activos fijos de la entidad generado por SAP"/>
    <x v="1"/>
    <s v="Almacén"/>
    <x v="0"/>
    <s v="SI"/>
    <s v="Archivo de consulta del área"/>
    <s v="SI"/>
    <s v="Sistema de información SAP"/>
    <s v="Almacén"/>
    <s v="Archivo central  Informática"/>
    <s v="NO"/>
    <x v="2"/>
    <s v="Almacén"/>
    <s v="113.2.180.7"/>
    <s v="ESPAÑOL"/>
    <s v="Excel"/>
    <s v="N/A"/>
    <s v="N/A"/>
    <s v="Cada vez que se requiere"/>
    <s v="Cada vez que se requiere"/>
    <s v="Información pública"/>
    <s v="N/A"/>
    <s v="N/A"/>
    <d v="2019-10-17T00:00:00"/>
    <s v="N/A"/>
    <s v="Bajo"/>
    <n v="1"/>
    <s v="sin impacto"/>
    <s v="Bajo"/>
    <n v="1"/>
    <s v="sin impacto"/>
    <s v="Medio"/>
    <n v="2"/>
    <m/>
    <n v="2"/>
    <x v="1"/>
    <x v="2"/>
    <s v="I2"/>
    <s v="D1"/>
  </r>
  <r>
    <s v="AI-19"/>
    <x v="18"/>
    <s v="Actividades a desarrollar por la oficina durante una vigencia definida"/>
    <x v="1"/>
    <s v="Almacén"/>
    <x v="0"/>
    <s v="SI"/>
    <s v="Archivo de consulta del área"/>
    <s v="SI"/>
    <s v="Carpeta compartida del área"/>
    <s v="Almacén"/>
    <s v="Archivo central  Informática"/>
    <s v="NO"/>
    <x v="2"/>
    <s v="Almacén"/>
    <s v="113.2.230.4"/>
    <s v="ESPAÑOL"/>
    <s v="Word"/>
    <s v="N/A"/>
    <s v="Página Web de la entidad"/>
    <s v="Anual"/>
    <s v="Trimestral"/>
    <s v="Información pública"/>
    <s v="N/A"/>
    <s v="N/A"/>
    <d v="2019-10-17T00:00:00"/>
    <s v="N/A"/>
    <s v="Bajo"/>
    <n v="1"/>
    <s v="sin impacto"/>
    <s v="Bajo"/>
    <n v="1"/>
    <s v="sin impacto"/>
    <s v="Bajo"/>
    <n v="1"/>
    <s v="sin impacto"/>
    <n v="1"/>
    <x v="2"/>
    <x v="2"/>
    <s v="I2"/>
    <s v="D2"/>
  </r>
  <r>
    <s v="AI-20"/>
    <x v="19"/>
    <s v="Actividades a desarrollar con el fin de dar respuesta a requerimientos de entes de control"/>
    <x v="1"/>
    <s v="Almacén"/>
    <x v="0"/>
    <s v="SI"/>
    <s v="Archivo de consulta del área"/>
    <s v="SI"/>
    <s v="Carpeta compartida del área"/>
    <s v="Almacén"/>
    <s v="Archivo central  Informática"/>
    <s v="NO"/>
    <x v="2"/>
    <s v="Almacén"/>
    <s v="113.2.230.18"/>
    <s v="ESPAÑOL"/>
    <s v="Word"/>
    <s v="N/A"/>
    <s v="N/A"/>
    <s v="Anual"/>
    <s v="Depende del cronograma"/>
    <s v="Información pública"/>
    <s v="N/A"/>
    <s v="N/A"/>
    <d v="2019-10-17T00:00:00"/>
    <s v="N/A"/>
    <s v="Bajo"/>
    <n v="1"/>
    <s v="sin impacto"/>
    <s v="Bajo"/>
    <n v="1"/>
    <s v="sin impacto"/>
    <s v="Bajo"/>
    <n v="1"/>
    <s v="sin impacto"/>
    <n v="1"/>
    <x v="2"/>
    <x v="2"/>
    <s v="I2"/>
    <s v="D2"/>
  </r>
  <r>
    <s v="AI-21"/>
    <x v="20"/>
    <s v="Registro de los elementos entregados durante el periodo en SAP"/>
    <x v="1"/>
    <s v="Almacén"/>
    <x v="0"/>
    <s v="SI"/>
    <s v="Archivo de consulta del área"/>
    <s v="SI"/>
    <s v="Sistema de información SAP"/>
    <s v="Almacén"/>
    <s v="Archivo central  Informática"/>
    <s v="NO"/>
    <x v="2"/>
    <s v="Almacén"/>
    <s v="113.2"/>
    <s v="ESPAÑOL"/>
    <s v="Excel"/>
    <s v="N/A"/>
    <s v="N/A"/>
    <s v="Diario"/>
    <s v="No requiere actualización"/>
    <s v="Información pública"/>
    <s v="N/A"/>
    <s v="N/A"/>
    <d v="2019-10-17T00:00:00"/>
    <s v="N/A"/>
    <s v="Bajo"/>
    <n v="1"/>
    <s v="sin impacto"/>
    <s v="Medio"/>
    <n v="2"/>
    <m/>
    <s v="Medio"/>
    <n v="2"/>
    <m/>
    <n v="2"/>
    <x v="1"/>
    <x v="2"/>
    <s v="I1"/>
    <s v="D1"/>
  </r>
  <r>
    <s v="AI-22"/>
    <x v="21"/>
    <s v="Sistema de información en el cual se generan las ordenes de entrega de material"/>
    <x v="1"/>
    <s v="Almacén"/>
    <x v="1"/>
    <s v="SI"/>
    <s v="Centro de Cómputo de la sede principal  piso 2"/>
    <s v="SI"/>
    <s v="Sistema de información SAIMF"/>
    <s v="Almacén"/>
    <s v="Archivo central  Informática"/>
    <s v="NO"/>
    <x v="2"/>
    <s v="Almacén"/>
    <s v="N/A"/>
    <s v="ESPAÑOL"/>
    <s v="N/A"/>
    <s v="N/A"/>
    <s v="N/A"/>
    <s v="N/A"/>
    <s v="N/A"/>
    <s v="N/A"/>
    <s v="N/A"/>
    <s v="N/A"/>
    <d v="2019-10-17T00:00:00"/>
    <s v="N/A"/>
    <s v="Bajo"/>
    <n v="1"/>
    <s v="sin impacto"/>
    <s v="Alto"/>
    <n v="3"/>
    <s v="Se modifica la información almacenada generando errores en el inventario"/>
    <s v="Medio"/>
    <n v="2"/>
    <s v="Se retrasa el proceso"/>
    <n v="3"/>
    <x v="0"/>
    <x v="2"/>
    <s v="I1"/>
    <s v="D1"/>
  </r>
  <r>
    <s v="AI-23"/>
    <x v="22"/>
    <s v="Sistema de información desde donde se gestiona: inventario, entradas y salidas, activos fijo y gestión de terceros (proveedores)"/>
    <x v="1"/>
    <s v="Almacén"/>
    <x v="1"/>
    <s v="SI"/>
    <s v="Centro de Cómputo de la sede principal  piso 2"/>
    <s v="SI"/>
    <s v="Sistema de información SAP"/>
    <s v="Almacén"/>
    <s v="Archivo central  Informática"/>
    <s v="NO"/>
    <x v="2"/>
    <s v="Almacén"/>
    <s v="N/A"/>
    <s v="ESPAÑOL"/>
    <s v="N/A"/>
    <s v="N/A"/>
    <s v="N/A"/>
    <s v="N/A"/>
    <s v="N/A"/>
    <s v="N/A"/>
    <s v="N/A"/>
    <s v="N/A"/>
    <d v="2019-10-17T00:00:00"/>
    <s v="N/A"/>
    <s v="Bajo"/>
    <n v="1"/>
    <s v="sin impacto"/>
    <s v="Alto"/>
    <n v="3"/>
    <m/>
    <s v="Alto"/>
    <n v="3"/>
    <m/>
    <n v="3"/>
    <x v="0"/>
    <x v="2"/>
    <s v="I1"/>
    <s v="D1"/>
  </r>
  <r>
    <s v="AI-24"/>
    <x v="23"/>
    <s v="listado de necesidades del área anualmente"/>
    <x v="1"/>
    <s v="Transportes"/>
    <x v="0"/>
    <s v="SI"/>
    <s v="Archivo de consulta del área"/>
    <s v="SI"/>
    <s v="Carpeta compartida del área"/>
    <s v="Transportes"/>
    <s v="Archivo central  Informática"/>
    <s v="NO"/>
    <x v="2"/>
    <s v="Transportes"/>
    <s v="113.230.2"/>
    <s v="ESPAÑOL"/>
    <s v="Excel"/>
    <s v="N/A"/>
    <s v="Página Web de la entidad"/>
    <s v="Anual"/>
    <s v="Mensual"/>
    <s v="Información pública"/>
    <s v="N/A"/>
    <s v="N/A"/>
    <d v="2019-10-17T00:00:00"/>
    <s v="N/A"/>
    <s v="Bajo"/>
    <n v="1"/>
    <s v="sin impacto"/>
    <s v="Bajo"/>
    <n v="1"/>
    <s v="sin impacto"/>
    <s v="Bajo"/>
    <n v="1"/>
    <s v="sin impacto"/>
    <n v="1"/>
    <x v="2"/>
    <x v="2"/>
    <s v="I2"/>
    <s v="D2"/>
  </r>
  <r>
    <s v="AI-25"/>
    <x v="24"/>
    <s v="son documentos que se anexan a los pagos  que se realizan en el área a proveedores"/>
    <x v="1"/>
    <s v="Transportes"/>
    <x v="0"/>
    <s v="SI"/>
    <s v="Archivo de consulta del área"/>
    <s v="SI"/>
    <s v="Carpeta compartida del área"/>
    <s v="Transportes"/>
    <s v="Archivo central  Informática"/>
    <s v="NO"/>
    <x v="2"/>
    <s v="Transportes"/>
    <s v="No se ha generado"/>
    <s v="ESPAÑOL"/>
    <s v="Word"/>
    <s v="N/A"/>
    <s v="N/A"/>
    <s v="Mensual"/>
    <s v="No requiere actualización"/>
    <s v="Información pública"/>
    <s v="N/A"/>
    <s v="N/A"/>
    <d v="2019-10-17T00:00:00"/>
    <s v="N/A"/>
    <s v="Bajo"/>
    <n v="1"/>
    <s v="sin impacto"/>
    <s v="Medio"/>
    <n v="2"/>
    <m/>
    <s v="Bajo"/>
    <n v="1"/>
    <s v="sin impacto"/>
    <n v="2"/>
    <x v="1"/>
    <x v="2"/>
    <s v="I1"/>
    <s v="D2"/>
  </r>
  <r>
    <s v="AI-26"/>
    <x v="8"/>
    <s v="Facturas que elaboran los proveedores para el área de acuerdo con los términos del contrato"/>
    <x v="1"/>
    <s v="Transportes"/>
    <x v="0"/>
    <s v="SI"/>
    <s v="Archivo de consulta del área"/>
    <s v="SI"/>
    <s v="Carpeta compartida del área"/>
    <s v="Transportes"/>
    <s v="Archivo central  Informática"/>
    <s v="SI"/>
    <x v="1"/>
    <s v="Transportes"/>
    <s v="No se ha generado"/>
    <s v="ESPAÑOL"/>
    <s v="Excel_x000a_Word"/>
    <s v="N/A"/>
    <s v="N/A"/>
    <s v="Mensual"/>
    <s v="No requiere actualización"/>
    <s v="Información pública"/>
    <s v="N/A"/>
    <s v="N/A"/>
    <d v="2019-10-17T00:00:00"/>
    <s v="N/A"/>
    <s v="Bajo"/>
    <n v="1"/>
    <s v="sin impacto"/>
    <s v="Medio"/>
    <n v="2"/>
    <m/>
    <s v="Bajo"/>
    <n v="1"/>
    <s v="sin impacto"/>
    <n v="2"/>
    <x v="1"/>
    <x v="2"/>
    <s v="I1"/>
    <s v="D2"/>
  </r>
  <r>
    <s v="AI-27"/>
    <x v="9"/>
    <s v="Consolidado de la gestión realizada en un periodo definido"/>
    <x v="1"/>
    <s v="Transportes"/>
    <x v="0"/>
    <s v="SI"/>
    <s v="Archivo de consulta del área"/>
    <s v="SI"/>
    <s v="Carpeta compartida del área"/>
    <s v="Transportes"/>
    <s v="Archivo central  Informática"/>
    <s v="NO"/>
    <x v="2"/>
    <s v="Transportes"/>
    <s v="113.150.15"/>
    <s v="ESPAÑOL"/>
    <s v="Word"/>
    <s v="N/A"/>
    <s v="N/A"/>
    <s v="Trimestral"/>
    <s v="No requiere actualización"/>
    <s v="Información pública"/>
    <s v="N/A"/>
    <s v="N/A"/>
    <d v="2019-10-17T00:00:00"/>
    <s v="N/A"/>
    <s v="Bajo"/>
    <n v="1"/>
    <s v="sin impacto"/>
    <s v="Bajo"/>
    <n v="1"/>
    <s v="sin impacto"/>
    <s v="Bajo"/>
    <n v="1"/>
    <s v="sin impacto"/>
    <n v="1"/>
    <x v="2"/>
    <x v="2"/>
    <s v="I2"/>
    <s v="D2"/>
  </r>
  <r>
    <s v="AI-28"/>
    <x v="25"/>
    <s v="Cronograma diario con el movimiento de los vehículos"/>
    <x v="1"/>
    <s v="Transportes"/>
    <x v="0"/>
    <s v="SI"/>
    <s v="Archivo de consulta del área"/>
    <s v="SI"/>
    <s v="Carpeta compartida del área"/>
    <s v="Transportes"/>
    <s v="Archivo central  Informática"/>
    <s v="NO"/>
    <x v="2"/>
    <s v="Transportes"/>
    <s v="No se ha generado"/>
    <s v="ESPAÑOL"/>
    <s v="Word"/>
    <s v="N/A"/>
    <s v="N/A"/>
    <s v="Diario"/>
    <s v="No requiere actualización"/>
    <s v="Información pública"/>
    <s v="N/A"/>
    <s v="N/A"/>
    <d v="2019-10-17T00:00:00"/>
    <s v="N/A"/>
    <s v="Bajo"/>
    <n v="1"/>
    <s v="sin impacto"/>
    <s v="Bajo"/>
    <n v="1"/>
    <s v="sin impacto"/>
    <s v="Bajo"/>
    <n v="1"/>
    <s v="sin impacto"/>
    <n v="1"/>
    <x v="2"/>
    <x v="2"/>
    <s v="I2"/>
    <s v="D2"/>
  </r>
  <r>
    <s v="AI-29"/>
    <x v="26"/>
    <s v="Solicitudes realizadas para el mantenimiento de los vehículos, de acuerdo con las necesidades presentadas"/>
    <x v="1"/>
    <s v="Transportes"/>
    <x v="0"/>
    <s v="SI"/>
    <s v="Archivo de consulta del área"/>
    <s v="SI"/>
    <s v="Carpeta compartida del área"/>
    <s v="Transportes"/>
    <s v="Archivo central  Informática"/>
    <s v="NO"/>
    <x v="2"/>
    <s v="Transportes"/>
    <s v="No se ha generado"/>
    <s v="ESPAÑOL"/>
    <s v="Word"/>
    <s v="N/A"/>
    <s v="N/A"/>
    <s v="Cada vez que se requiere"/>
    <s v="No requiere actualización"/>
    <s v="Información pública"/>
    <s v="N/A"/>
    <s v="N/A"/>
    <d v="2019-10-17T00:00:00"/>
    <s v="N/A"/>
    <s v="Bajo"/>
    <n v="1"/>
    <s v="sin impacto"/>
    <s v="Bajo"/>
    <n v="1"/>
    <s v="sin impacto"/>
    <s v="Bajo"/>
    <n v="1"/>
    <s v="sin impacto"/>
    <n v="1"/>
    <x v="2"/>
    <x v="2"/>
    <s v="I2"/>
    <s v="D2"/>
  </r>
  <r>
    <s v="AI-30"/>
    <x v="27"/>
    <s v="Cronograma anual de mantenimientos a vehículos"/>
    <x v="1"/>
    <s v="Transportes"/>
    <x v="0"/>
    <s v="SI"/>
    <s v="Archivo de consulta del área"/>
    <s v="SI"/>
    <s v="Carpeta compartida del área"/>
    <s v="Transportes"/>
    <s v="Archivo central  Informática"/>
    <s v="NO"/>
    <x v="2"/>
    <s v="Transportes"/>
    <s v="No se ha generado"/>
    <s v="ESPAÑOL"/>
    <s v="Excel"/>
    <s v="N/A"/>
    <s v="N/A"/>
    <s v="Mensual"/>
    <s v="No requiere actualización"/>
    <s v="Información pública"/>
    <s v="N/A"/>
    <s v="N/A"/>
    <d v="2019-10-17T00:00:00"/>
    <s v="N/A"/>
    <s v="Bajo"/>
    <n v="1"/>
    <s v="sin impacto"/>
    <s v="Bajo"/>
    <n v="1"/>
    <s v="sin impacto"/>
    <s v="Bajo"/>
    <n v="1"/>
    <s v="sin impacto"/>
    <n v="1"/>
    <x v="2"/>
    <x v="2"/>
    <s v="I2"/>
    <s v="D2"/>
  </r>
  <r>
    <s v="AI-31"/>
    <x v="28"/>
    <s v="Registro de mantenimientos realizados y hace parte de la hoja de vida de los vehículos"/>
    <x v="1"/>
    <s v="Transportes"/>
    <x v="0"/>
    <s v="SI"/>
    <s v="Archivo de consulta del área"/>
    <s v="SI"/>
    <s v="Carpeta compartida del área"/>
    <s v="Transportes"/>
    <s v="Archivo central  Informática"/>
    <s v="NO"/>
    <x v="2"/>
    <s v="Transportes"/>
    <s v="No se ha generado"/>
    <s v="ESPAÑOL"/>
    <s v="Excel"/>
    <s v="N/A"/>
    <s v="N/A"/>
    <s v="Según programación"/>
    <s v="No requiere actualización"/>
    <s v="Información pública"/>
    <s v="N/A"/>
    <s v="N/A"/>
    <d v="2019-10-17T00:00:00"/>
    <s v="N/A"/>
    <s v="Bajo"/>
    <n v="1"/>
    <s v="sin impacto"/>
    <s v="Bajo"/>
    <n v="1"/>
    <s v="sin impacto"/>
    <s v="Bajo"/>
    <n v="1"/>
    <s v="sin impacto"/>
    <n v="1"/>
    <x v="2"/>
    <x v="2"/>
    <s v="I2"/>
    <s v="D2"/>
  </r>
  <r>
    <s v="AI-32"/>
    <x v="16"/>
    <s v="Documentos con información interna de la oficina"/>
    <x v="1"/>
    <s v="Transportes"/>
    <x v="0"/>
    <s v="SI"/>
    <s v="Archivo de consulta del área"/>
    <s v="SI"/>
    <s v="Carpeta compartida del área"/>
    <s v="Transportes"/>
    <s v="Archivo central  Informática"/>
    <s v="SI"/>
    <x v="1"/>
    <s v="Transportes"/>
    <s v="No se ha generado"/>
    <s v="ESPAÑOL"/>
    <s v="Word"/>
    <s v="N/A"/>
    <s v="N/A"/>
    <s v="Cada vez que se requiere"/>
    <s v="No requiere actualización"/>
    <s v="Información pública"/>
    <s v="N/A"/>
    <s v="N/A"/>
    <d v="2019-10-17T00:00:00"/>
    <s v="N/A"/>
    <s v="Bajo"/>
    <n v="1"/>
    <s v="sin impacto"/>
    <s v="Bajo"/>
    <n v="1"/>
    <s v="sin impacto"/>
    <s v="Bajo"/>
    <n v="1"/>
    <s v="sin impacto"/>
    <n v="1"/>
    <x v="2"/>
    <x v="2"/>
    <s v="I2"/>
    <s v="D2"/>
  </r>
  <r>
    <s v="AI-33"/>
    <x v="29"/>
    <s v="Registro que cada una de las actividades que se realizan con los vehículos"/>
    <x v="1"/>
    <s v="Transportes"/>
    <x v="0"/>
    <s v="SI"/>
    <s v="Archivo de consulta del área"/>
    <s v="SI"/>
    <s v="Carpeta compartida del área"/>
    <s v="Transportes"/>
    <s v="Archivo central  Informática"/>
    <s v="NO"/>
    <x v="2"/>
    <s v="Transportes"/>
    <s v="No se ha generado"/>
    <s v="ESPAÑOL"/>
    <s v="Excel_x000a_Word"/>
    <s v="N/A"/>
    <s v="N/A"/>
    <s v="Cada vez que se requiere"/>
    <s v="Cada vez que se requiere"/>
    <s v="Información pública"/>
    <s v="N/A"/>
    <s v="N/A"/>
    <d v="2019-10-17T00:00:00"/>
    <s v="N/A"/>
    <s v="Bajo"/>
    <n v="1"/>
    <s v="sin impacto"/>
    <s v="Medio"/>
    <n v="2"/>
    <m/>
    <s v="Medio"/>
    <n v="2"/>
    <m/>
    <n v="2"/>
    <x v="1"/>
    <x v="2"/>
    <s v="I1"/>
    <s v="D1"/>
  </r>
  <r>
    <s v="AI-34"/>
    <x v="30"/>
    <s v="Copias de las licencias de tránsito de los conductores, reposan en la hoja de vida del vehículo"/>
    <x v="1"/>
    <s v="Transportes"/>
    <x v="0"/>
    <s v="SI"/>
    <s v="Archivo de consulta del área"/>
    <s v="SI"/>
    <s v="Carpeta compartida del área"/>
    <s v="Transportes"/>
    <s v="Archivo central  Informática"/>
    <s v="SI"/>
    <x v="1"/>
    <s v="Transportes"/>
    <s v="No se ha generado"/>
    <s v="ESPAÑOL"/>
    <s v="PDF"/>
    <s v="N/A"/>
    <s v="N/A"/>
    <s v="Cada vez que se requiere"/>
    <s v="Cada vez que se requiere"/>
    <s v="Información pública"/>
    <s v="N/A"/>
    <s v="N/A"/>
    <d v="2019-10-17T00:00:00"/>
    <s v="N/A"/>
    <s v="Bajo"/>
    <n v="1"/>
    <s v="sin impacto"/>
    <s v="Medio"/>
    <n v="2"/>
    <m/>
    <s v="Bajo"/>
    <n v="1"/>
    <s v="sin impacto"/>
    <n v="2"/>
    <x v="1"/>
    <x v="2"/>
    <s v="I1"/>
    <s v="D2"/>
  </r>
  <r>
    <s v="AI-35"/>
    <x v="31"/>
    <s v="Copias del soat de cada vehículo, reposan en la hoja de vida del vehículo"/>
    <x v="1"/>
    <s v="Transportes"/>
    <x v="0"/>
    <s v="SI"/>
    <s v="Archivo de consulta del área"/>
    <s v="SI"/>
    <s v="Carpeta compartida del área"/>
    <s v="Transportes"/>
    <s v="Archivo central  Informática"/>
    <s v="NO"/>
    <x v="2"/>
    <s v="Transportes"/>
    <s v="No se ha generado"/>
    <s v="ESPAÑOL"/>
    <s v="PDF"/>
    <s v="N/A"/>
    <s v="N/A"/>
    <s v="Cada vez que se requiere"/>
    <s v="Cada vez que se requiere"/>
    <s v="Información pública"/>
    <s v="N/A"/>
    <s v="N/A"/>
    <d v="2019-10-17T00:00:00"/>
    <s v="N/A"/>
    <s v="Bajo"/>
    <n v="1"/>
    <s v="sin impacto"/>
    <s v="Medio"/>
    <n v="2"/>
    <m/>
    <s v="Bajo"/>
    <n v="1"/>
    <s v="sin impacto"/>
    <n v="2"/>
    <x v="1"/>
    <x v="2"/>
    <s v="I1"/>
    <s v="D2"/>
  </r>
  <r>
    <s v="AI-36"/>
    <x v="32"/>
    <s v="Copias de los documentos del conductor, reposan en la hoja de vida del vehículo"/>
    <x v="1"/>
    <s v="Transportes"/>
    <x v="0"/>
    <s v="SI"/>
    <s v="Archivo de consulta del área"/>
    <s v="SI"/>
    <s v="Carpeta compartida del área"/>
    <s v="Transportes"/>
    <s v="Archivo central  Informática"/>
    <s v="SI"/>
    <x v="1"/>
    <s v="Transportes"/>
    <s v="No se ha generado"/>
    <s v="ESPAÑOL"/>
    <s v="PDF"/>
    <s v="N/A"/>
    <s v="N/A"/>
    <s v="Cada vez que se requiere"/>
    <s v="Cada vez que se requiere"/>
    <s v="Información pública"/>
    <s v="N/A"/>
    <s v="N/A"/>
    <d v="2019-10-17T00:00:00"/>
    <s v="N/A"/>
    <s v="Bajo"/>
    <n v="1"/>
    <s v="sin impacto"/>
    <s v="Medio"/>
    <n v="2"/>
    <m/>
    <s v="Bajo"/>
    <n v="1"/>
    <s v="sin impacto"/>
    <n v="2"/>
    <x v="1"/>
    <x v="2"/>
    <s v="I1"/>
    <s v="D2"/>
  </r>
  <r>
    <s v="AI-37"/>
    <x v="33"/>
    <s v="Documento a través del cual se asignan los vehículos a los conductores"/>
    <x v="1"/>
    <s v="Transportes"/>
    <x v="0"/>
    <s v="SI"/>
    <s v="Archivo de consulta del área"/>
    <s v="SI"/>
    <s v="Carpeta compartida del área"/>
    <s v="Transportes"/>
    <s v="Archivo central  Informática"/>
    <s v="SI"/>
    <x v="1"/>
    <s v="Transportes"/>
    <s v="No se ha generado"/>
    <s v="ESPAÑOL"/>
    <s v="Excel"/>
    <s v="N/A"/>
    <s v="N/A"/>
    <s v="Cada vez que se requiere"/>
    <s v="Cada vez que se requiere"/>
    <s v="Información pública"/>
    <s v="N/A"/>
    <s v="N/A"/>
    <d v="2019-10-17T00:00:00"/>
    <s v="N/A"/>
    <s v="Bajo"/>
    <n v="1"/>
    <s v="sin impacto"/>
    <s v="Medio"/>
    <n v="2"/>
    <m/>
    <s v="Medio"/>
    <n v="2"/>
    <m/>
    <n v="2"/>
    <x v="1"/>
    <x v="2"/>
    <s v="I1"/>
    <s v="D1"/>
  </r>
  <r>
    <s v="AI-38"/>
    <x v="34"/>
    <s v="Planilla de verificación del gasto de combustible"/>
    <x v="1"/>
    <s v="Transportes"/>
    <x v="0"/>
    <s v="SI"/>
    <s v="Archivo de consulta del área"/>
    <s v="SI"/>
    <s v="Carpeta compartida del área"/>
    <s v="Transportes"/>
    <s v="Archivo central  Informática"/>
    <s v="NO"/>
    <x v="2"/>
    <s v="Transportes"/>
    <s v="No se ha generado"/>
    <s v="ESPAÑOL"/>
    <s v="Excel"/>
    <s v="N/A"/>
    <s v="N/A"/>
    <s v="Mensual"/>
    <s v="No requiere actualización"/>
    <s v="Información pública"/>
    <s v="N/A"/>
    <s v="N/A"/>
    <d v="2019-10-17T00:00:00"/>
    <s v="N/A"/>
    <s v="Bajo"/>
    <n v="1"/>
    <s v="sin impacto"/>
    <s v="Bajo"/>
    <n v="1"/>
    <s v="sin impacto"/>
    <s v="Bajo"/>
    <n v="1"/>
    <s v="sin impacto"/>
    <n v="1"/>
    <x v="2"/>
    <x v="2"/>
    <s v="I2"/>
    <s v="D2"/>
  </r>
  <r>
    <s v="AI-39"/>
    <x v="35"/>
    <s v="Actas diarias de revista de los vehículos"/>
    <x v="1"/>
    <s v="Transportes"/>
    <x v="0"/>
    <s v="SI"/>
    <s v="Archivo de consulta del área"/>
    <s v="SI"/>
    <s v="Carpeta compartida del área"/>
    <s v="Transportes"/>
    <s v="Archivo central  Informática"/>
    <s v="SI"/>
    <x v="1"/>
    <s v="Transportes"/>
    <s v="No se ha generado"/>
    <s v="ESPAÑOL"/>
    <s v="Excel"/>
    <s v="N/A"/>
    <s v="N/A"/>
    <s v="Diario"/>
    <s v="No requiere actualización"/>
    <s v="Información pública"/>
    <s v="N/A"/>
    <s v="N/A"/>
    <d v="2019-10-17T00:00:00"/>
    <s v="N/A"/>
    <s v="Bajo"/>
    <n v="1"/>
    <s v="sin impacto"/>
    <s v="Bajo"/>
    <n v="1"/>
    <s v="sin impacto"/>
    <s v="Bajo"/>
    <n v="1"/>
    <s v="sin impacto"/>
    <n v="1"/>
    <x v="2"/>
    <x v="2"/>
    <s v="I2"/>
    <s v="D2"/>
  </r>
  <r>
    <s v="AI-40"/>
    <x v="36"/>
    <s v="Recibos del consumo de los servicios de Agua, Luz y Gas en las casas o apartamentos fiscales que aplica. _x000a_Actualmente en la sede de Bogotá se paga agua, luz, gas, telefonía y televisión."/>
    <x v="2"/>
    <s v="Servicios Públicos"/>
    <x v="0"/>
    <s v="SI"/>
    <s v="Archivo de consulta del área"/>
    <s v="NO"/>
    <s v="N/A"/>
    <s v="Archivo central"/>
    <s v="Servicios Públicos"/>
    <s v="SI"/>
    <x v="1"/>
    <s v="Servicios Públicos"/>
    <s v="123.3.335"/>
    <s v="ESPAÑOL"/>
    <s v="PDF"/>
    <s v="N/A"/>
    <s v="N/A"/>
    <s v="Diario"/>
    <s v="No requiere actualización"/>
    <s v="Información pública"/>
    <s v="N/A"/>
    <s v="N/A"/>
    <d v="2019-10-17T00:00:00"/>
    <s v="N/A"/>
    <s v="Bajo"/>
    <n v="1"/>
    <s v="sin impacto"/>
    <s v="Bajo"/>
    <n v="1"/>
    <s v="sin impacto"/>
    <s v="Bajo"/>
    <n v="1"/>
    <s v="sin impacto"/>
    <n v="1"/>
    <x v="2"/>
    <x v="2"/>
    <s v="I2"/>
    <s v="D2"/>
  </r>
  <r>
    <s v="AI-41"/>
    <x v="37"/>
    <s v="Documento generado al causar la factura en SAIMF y se envía a través de oficio al presupuesto"/>
    <x v="2"/>
    <s v="Servicios Públicos"/>
    <x v="0"/>
    <s v="SI"/>
    <s v="Archivo de consulta del área"/>
    <s v="SI"/>
    <s v="Sistema de información SAIMF"/>
    <s v="Servicios Públicos"/>
    <s v="Archivo central  Informática"/>
    <s v="SI"/>
    <x v="1"/>
    <s v="Servicios Públicos"/>
    <s v="123.3.335"/>
    <s v="ESPAÑOL"/>
    <s v="PDF"/>
    <s v="N/A"/>
    <s v="N/A"/>
    <s v="Diario"/>
    <s v="No requiere actualización"/>
    <s v="Información pública"/>
    <s v="N/A"/>
    <s v="N/A"/>
    <d v="2019-10-17T00:00:00"/>
    <s v="N/A"/>
    <s v="Bajo"/>
    <n v="1"/>
    <s v="sin impacto"/>
    <s v="Bajo"/>
    <n v="1"/>
    <s v="sin impacto"/>
    <s v="Bajo"/>
    <n v="1"/>
    <s v="sin impacto"/>
    <n v="1"/>
    <x v="2"/>
    <x v="2"/>
    <s v="I2"/>
    <s v="D2"/>
  </r>
  <r>
    <s v="AI-42"/>
    <x v="38"/>
    <s v="Archivo en Excel donde esta el desglose del pago realizado y revisado en el libro auxiliar contable"/>
    <x v="2"/>
    <s v="Servicios Públicos"/>
    <x v="0"/>
    <s v="NO"/>
    <s v="N/A"/>
    <s v="SI"/>
    <s v="Computador del SAP de servicios públicos"/>
    <s v="Servicios Públicos"/>
    <s v="Informática"/>
    <s v="SI"/>
    <x v="1"/>
    <s v="Servicios Públicos"/>
    <s v="123.3.150"/>
    <s v="ESPAÑOL"/>
    <s v="Excel"/>
    <s v="N/A"/>
    <s v="N/A"/>
    <s v="Diario"/>
    <s v="Permanente"/>
    <s v="Información pública"/>
    <s v="N/A"/>
    <s v="N/A"/>
    <d v="2019-10-17T00:00:00"/>
    <s v="N/A"/>
    <s v="Bajo"/>
    <n v="1"/>
    <s v="sin impacto"/>
    <s v="Bajo"/>
    <n v="1"/>
    <s v="sin impacto"/>
    <s v="Medio"/>
    <n v="2"/>
    <s v="Se debe reconstruir el archivo histórico._x000a_Sistemas todos los días realiza un backup ya que se almacena en una carpeta ._x000a__x000a_Representa lo que se cobra a cada quien y el valor que corresponde"/>
    <n v="2"/>
    <x v="1"/>
    <x v="2"/>
    <s v="I2"/>
    <s v="D1"/>
  </r>
  <r>
    <s v="AI-43"/>
    <x v="39"/>
    <s v="Soporte generado del SIIF donde se genera el comprobante del pago realizado"/>
    <x v="2"/>
    <s v="Servicios Públicos"/>
    <x v="0"/>
    <s v="NO"/>
    <s v="N/A"/>
    <s v="SI"/>
    <s v="Computador del JEFE de servicios públicos"/>
    <s v="Servicios Públicos"/>
    <s v="Informática"/>
    <s v="SI"/>
    <x v="1"/>
    <s v="Servicios Públicos"/>
    <s v="123.3.335"/>
    <s v="ESPAÑOL"/>
    <s v="PDF"/>
    <s v="N/A"/>
    <s v="N/A"/>
    <s v="Diario"/>
    <s v="Permanente"/>
    <s v="Información pública"/>
    <s v="N/A"/>
    <s v="N/A"/>
    <d v="2019-10-17T00:00:00"/>
    <s v="N/A"/>
    <s v="Bajo"/>
    <n v="1"/>
    <s v="sin impacto"/>
    <s v="Bajo"/>
    <n v="1"/>
    <s v="sin impacto"/>
    <s v="Bajo"/>
    <n v="1"/>
    <s v="sin impacto"/>
    <n v="1"/>
    <x v="2"/>
    <x v="2"/>
    <s v="I2"/>
    <s v="D2"/>
  </r>
  <r>
    <s v="AI-44"/>
    <x v="40"/>
    <s v="Cuando un usuario (quien recibe el inmueble fiscal) firma un acuerdo que dice que durante el contrato se deben asumir unos costos como canal de arriendo, áreas comunes, fondo de mantenimiento y fondo de servicios públicos). El fondo de serv públicos es un ahorro del usuario que corresponde a 3 cuotas del 10% del sueldo básico. para cuando entregan el inmueble puedan suplir la facturación cuando son trasladados antes de fecha de corte. Cuando se devuelve se crean las devoluciones de servicios públicos. Se realiza en SAIMF"/>
    <x v="2"/>
    <s v="Servicios Públicos"/>
    <x v="0"/>
    <s v="SI"/>
    <s v="Archivo de consulta del área"/>
    <s v="SI"/>
    <s v="Sistema de información SAIMF"/>
    <s v="Servicios Públicos"/>
    <s v="Archivo central  Informática"/>
    <s v="SI"/>
    <x v="1"/>
    <s v="Servicios Públicos"/>
    <s v="123.15.2"/>
    <s v="ESPAÑOL"/>
    <s v="PDF"/>
    <s v="N/A"/>
    <s v="N/A"/>
    <s v="Mensual"/>
    <s v="No requiere actualización"/>
    <s v="Información pública"/>
    <s v="N/A"/>
    <s v="N/A"/>
    <d v="2019-10-17T00:00:00"/>
    <s v="N/A"/>
    <s v="Bajo"/>
    <n v="1"/>
    <s v="sin impacto"/>
    <s v="Bajo"/>
    <n v="1"/>
    <s v="sin impacto"/>
    <s v="Bajo"/>
    <n v="1"/>
    <s v="sin impacto"/>
    <n v="1"/>
    <x v="2"/>
    <x v="2"/>
    <s v="I2"/>
    <s v="D2"/>
  </r>
  <r>
    <s v="AI-45"/>
    <x v="41"/>
    <s v="Se genera cada vez que se realiza la devolución de dinero a los usuarios que ya han entregado su inmueble y aun conservan un saldo a favor en el fondo de servicios público. Se envía al área financiera"/>
    <x v="2"/>
    <s v="Servicios Públicos"/>
    <x v="0"/>
    <s v="SI"/>
    <s v="Archivo de consulta del área"/>
    <s v="SI"/>
    <s v="Carpeta compartida del área"/>
    <s v="Servicios Públicos"/>
    <s v="Archivo central  Informática"/>
    <s v="SI"/>
    <x v="1"/>
    <s v="Servicios Públicos"/>
    <s v="123.15.2"/>
    <s v="ESPAÑOL"/>
    <s v="PDF"/>
    <s v="N/A"/>
    <s v="N/A"/>
    <s v="Mensual"/>
    <s v="No requiere actualización"/>
    <s v="Información pública"/>
    <s v="N/A"/>
    <s v="N/A"/>
    <d v="2019-10-17T00:00:00"/>
    <s v="N/A"/>
    <s v="Bajo"/>
    <n v="1"/>
    <s v="sin impacto"/>
    <s v="Bajo"/>
    <n v="1"/>
    <s v="sin impacto"/>
    <s v="Bajo"/>
    <n v="1"/>
    <s v="sin impacto"/>
    <n v="1"/>
    <x v="2"/>
    <x v="2"/>
    <s v="I2"/>
    <s v="D2"/>
  </r>
  <r>
    <s v="AI-46"/>
    <x v="42"/>
    <s v="Solicitudes recibidas de los usuarios cuando no están de acuerdo con cobros, o inconsistencias en la prestación del servicio"/>
    <x v="2"/>
    <s v="Servicios Públicos"/>
    <x v="0"/>
    <s v="SI"/>
    <s v="Archivo de consulta del área"/>
    <s v="SI"/>
    <s v="Carpeta compartida del área"/>
    <s v="Servicios Públicos"/>
    <s v="Archivo central  Informática"/>
    <s v="SI"/>
    <x v="1"/>
    <s v="Servicios Públicos"/>
    <s v="123.3.340.1"/>
    <s v="ESPAÑOL"/>
    <s v="PDF"/>
    <s v="N/A"/>
    <s v="N/A"/>
    <s v="Diario"/>
    <s v="No requiere actualización"/>
    <s v="Información pública"/>
    <s v="N/A"/>
    <s v="N/A"/>
    <d v="2019-10-17T00:00:00"/>
    <s v="N/A"/>
    <s v="Bajo"/>
    <n v="1"/>
    <s v="sin impacto"/>
    <s v="Bajo"/>
    <n v="1"/>
    <s v="sin impacto"/>
    <s v="Bajo"/>
    <n v="1"/>
    <s v="sin impacto"/>
    <n v="1"/>
    <x v="2"/>
    <x v="2"/>
    <s v="I2"/>
    <s v="D2"/>
  </r>
  <r>
    <s v="AI-47"/>
    <x v="43"/>
    <s v="Respuesta a las solicitudes de derechos de petición"/>
    <x v="2"/>
    <s v="Servicios Públicos"/>
    <x v="0"/>
    <s v="SI"/>
    <s v="Archivo de consulta del área"/>
    <s v="SI"/>
    <s v="Carpeta compartida del área"/>
    <s v="Servicios Públicos"/>
    <s v="Archivo central  Informática"/>
    <s v="SI"/>
    <x v="1"/>
    <s v="Servicios Públicos"/>
    <s v="123.3.340.1"/>
    <s v="ESPAÑOL"/>
    <s v="PDF"/>
    <s v="N/A"/>
    <s v="N/A"/>
    <s v="Diario"/>
    <s v="No requiere actualización"/>
    <s v="Información pública"/>
    <s v="N/A"/>
    <s v="N/A"/>
    <d v="2019-10-17T00:00:00"/>
    <s v="N/A"/>
    <s v="Bajo"/>
    <n v="1"/>
    <s v="sin impacto"/>
    <s v="Bajo"/>
    <n v="1"/>
    <s v="sin impacto"/>
    <s v="Bajo"/>
    <n v="1"/>
    <s v="sin impacto"/>
    <n v="1"/>
    <x v="2"/>
    <x v="2"/>
    <s v="I2"/>
    <s v="D2"/>
  </r>
  <r>
    <s v="AI-48"/>
    <x v="22"/>
    <s v="Sistema en implementación donde se quiere llevar gestión de pagos y devoluciones"/>
    <x v="2"/>
    <s v="Servicios Públicos"/>
    <x v="1"/>
    <s v="SI"/>
    <s v="Centro de Cómputo de la sede principal  piso 2"/>
    <s v="SI"/>
    <s v="Sistema de información SAP"/>
    <s v="Servicios Públicos"/>
    <s v="Archivo central  Informática"/>
    <s v="SI"/>
    <x v="1"/>
    <s v="Servicios Públicos"/>
    <s v="N/A"/>
    <s v="ESPAÑOL"/>
    <s v="N/A"/>
    <s v="N/A"/>
    <s v="N/A"/>
    <s v="N/A"/>
    <s v="N/A"/>
    <s v="N/A"/>
    <s v="N/A"/>
    <s v="N/A"/>
    <d v="2019-10-17T00:00:00"/>
    <s v="N/A"/>
    <s v="Bajo"/>
    <n v="1"/>
    <s v="sin impacto"/>
    <s v="Bajo"/>
    <n v="1"/>
    <s v="sin impacto"/>
    <s v="Bajo"/>
    <n v="1"/>
    <s v="sin impacto"/>
    <n v="1"/>
    <x v="2"/>
    <x v="2"/>
    <s v="I2"/>
    <s v="D2"/>
  </r>
  <r>
    <s v="AI-49"/>
    <x v="21"/>
    <s v="Actualmente se hacen los pagos y las devoluciones a través de SAIMF"/>
    <x v="2"/>
    <s v="Servicios Públicos"/>
    <x v="1"/>
    <s v="SI"/>
    <s v="Centro de Cómputo de la sede principal  piso 2"/>
    <s v="SI"/>
    <s v="Computador del responsable SAP"/>
    <s v="Servicios Públicos"/>
    <s v="Archivo central  Informática"/>
    <s v="SI"/>
    <x v="1"/>
    <s v="Servicios Públicos"/>
    <s v="N/A"/>
    <s v="ESPAÑOL"/>
    <s v="N/A"/>
    <s v="N/A"/>
    <s v="N/A"/>
    <s v="N/A"/>
    <s v="N/A"/>
    <s v="N/A"/>
    <s v="N/A"/>
    <s v="N/A"/>
    <d v="2019-10-17T00:00:00"/>
    <s v="N/A"/>
    <s v="Bajo"/>
    <n v="1"/>
    <s v="sin impacto"/>
    <s v="Bajo"/>
    <n v="1"/>
    <s v="sin impacto"/>
    <s v="Alto"/>
    <n v="3"/>
    <s v="Se suspende el proceso"/>
    <n v="3"/>
    <x v="0"/>
    <x v="2"/>
    <s v="I2"/>
    <s v="D1"/>
  </r>
  <r>
    <s v="AI-50"/>
    <x v="44"/>
    <s v="consulta de datos de contacto de usuarios"/>
    <x v="2"/>
    <s v="Servicios Públicos"/>
    <x v="0"/>
    <s v="NO"/>
    <s v="N/A"/>
    <s v="SI"/>
    <s v="Sistema de gestión de talento humano del estado"/>
    <s v="Servicios Públicos"/>
    <s v="Informática"/>
    <s v="SI"/>
    <x v="1"/>
    <s v="Servicios Públicos"/>
    <s v="N/A"/>
    <s v="ESPAÑOL"/>
    <s v="N/A"/>
    <s v="N/A"/>
    <s v="N/A"/>
    <s v="N/A"/>
    <s v="N/A"/>
    <s v="Información pública"/>
    <s v="N/A"/>
    <s v="N/A"/>
    <d v="2019-10-17T00:00:00"/>
    <s v="N/A"/>
    <s v="Bajo"/>
    <n v="1"/>
    <s v="sin impacto"/>
    <s v="Bajo"/>
    <n v="1"/>
    <s v="sin impacto"/>
    <s v="Bajo"/>
    <n v="1"/>
    <s v="sin impacto"/>
    <n v="1"/>
    <x v="2"/>
    <x v="2"/>
    <s v="I2"/>
    <s v="D2"/>
  </r>
  <r>
    <s v="AI-51"/>
    <x v="45"/>
    <s v="Circulares dirigidas a administradores y usuarios, acerca de temas varios concernientes a administración de viviendas fiscales"/>
    <x v="2"/>
    <s v="Administración de Vivienda"/>
    <x v="0"/>
    <s v="SI"/>
    <s v="Archivo de consulta del área"/>
    <s v="SI"/>
    <s v="Computador de los funcionarios del área de Viviendas  y Carpeta de red"/>
    <s v="Administración de Vivienda"/>
    <s v="Archivo central  Informática"/>
    <s v="NO"/>
    <x v="2"/>
    <s v="Administración de Vivienda"/>
    <s v="123.70"/>
    <s v="ESPAÑOL"/>
    <s v="PDF"/>
    <s v="N/A"/>
    <s v="N/A"/>
    <s v="Cada vez que se requiere"/>
    <s v="No requiere actualización"/>
    <s v="N/A"/>
    <s v="N/A"/>
    <s v="N/A"/>
    <d v="2019-10-17T00:00:00"/>
    <s v="N/A"/>
    <s v="Bajo"/>
    <n v="1"/>
    <s v="sin impacto"/>
    <s v="Bajo"/>
    <n v="1"/>
    <s v="sin impacto"/>
    <s v="Bajo"/>
    <n v="1"/>
    <s v="sin impacto"/>
    <n v="1"/>
    <x v="2"/>
    <x v="2"/>
    <s v="I2"/>
    <s v="D2"/>
  </r>
  <r>
    <s v="AI-52"/>
    <x v="46"/>
    <s v="Después de ser recibido por atención al usuario, se da respuesta de forma física o por correo electrónico"/>
    <x v="2"/>
    <s v="Administración de Vivienda"/>
    <x v="0"/>
    <s v="SI"/>
    <s v="Archivo de consulta del área"/>
    <s v="SI"/>
    <s v="Computador de los funcionarios del área de Viviendas  y Carpeta de red"/>
    <s v="Administración de Vivienda"/>
    <s v="Archivo central  Informática"/>
    <s v="NO"/>
    <x v="2"/>
    <s v="Administración de Vivienda"/>
    <n v="123110"/>
    <s v="ESPAÑOL"/>
    <s v="PDF"/>
    <s v="N/A"/>
    <s v="N/A"/>
    <s v="Cada vez que se requiere"/>
    <s v="No requiere actualización"/>
    <s v="N/A"/>
    <s v="N/A"/>
    <s v="N/A"/>
    <d v="2019-10-17T00:00:00"/>
    <s v="N/A"/>
    <s v="Medio"/>
    <n v="2"/>
    <s v="Información personal sensible, impacta reputacionalmente al instituto "/>
    <s v="Bajo"/>
    <n v="1"/>
    <s v="sin impacto"/>
    <s v="Bajo"/>
    <n v="1"/>
    <s v="sin impacto"/>
    <n v="2"/>
    <x v="1"/>
    <x v="1"/>
    <s v="I2"/>
    <s v="D2"/>
  </r>
  <r>
    <s v="AI-53"/>
    <x v="47"/>
    <s v="Informes trimestral y anual de la gestión de la oficina"/>
    <x v="2"/>
    <s v="Administración de Vivienda"/>
    <x v="0"/>
    <s v="SI"/>
    <s v="Archivo de consulta del área"/>
    <s v="SI"/>
    <s v="Computador delos funcionarios del área de Viviendas  y Carpeta de red (Documento sin firmas)"/>
    <s v="Administración de Vivienda"/>
    <s v="Archivo central  Informática"/>
    <s v="NO"/>
    <x v="2"/>
    <s v="Administración de Vivienda"/>
    <s v="123.150.15"/>
    <s v="ESPAÑOL"/>
    <s v="PDF"/>
    <s v="N/A"/>
    <s v="N/A"/>
    <s v="Trimestral"/>
    <s v="No requiere actualización"/>
    <s v="N/A"/>
    <s v="N/A"/>
    <s v="N/A"/>
    <d v="2019-10-17T00:00:00"/>
    <s v="N/A"/>
    <s v="Bajo"/>
    <n v="1"/>
    <s v="sin impacto"/>
    <s v="Bajo"/>
    <n v="1"/>
    <s v="sin impacto"/>
    <s v="Bajo"/>
    <n v="1"/>
    <s v="sin impacto"/>
    <n v="1"/>
    <x v="2"/>
    <x v="2"/>
    <s v="I2"/>
    <s v="D2"/>
  </r>
  <r>
    <s v="AI-54"/>
    <x v="48"/>
    <s v="Enviado a la dirección o subdirección administrativa, detallando actividades y cumplimiento"/>
    <x v="2"/>
    <s v="Administración de Vivienda"/>
    <x v="0"/>
    <s v="SI"/>
    <s v="Archivo de consulta del área"/>
    <s v="SI"/>
    <s v="Computador delos funcionarios del área de Viviendas  y Carpeta de red (Documento sin firmas)"/>
    <s v="Administración de Vivienda"/>
    <s v="Archivo central  Informática"/>
    <s v="NO"/>
    <x v="2"/>
    <s v="Administración de Vivienda"/>
    <s v="123.150.22"/>
    <s v="ESPAÑOL"/>
    <s v="PDF"/>
    <s v="N/A"/>
    <s v="N/A"/>
    <s v="Cada vez que se requiere"/>
    <s v="No requiere actualización"/>
    <s v="N/A"/>
    <s v="N/A"/>
    <s v="N/A"/>
    <d v="2019-10-17T00:00:00"/>
    <s v="N/A"/>
    <s v="Bajo"/>
    <n v="1"/>
    <s v="sin impacto"/>
    <s v="Bajo"/>
    <n v="1"/>
    <s v="sin impacto"/>
    <s v="Bajo"/>
    <n v="1"/>
    <s v="sin impacto"/>
    <n v="1"/>
    <x v="2"/>
    <x v="2"/>
    <s v="I2"/>
    <s v="D2"/>
  </r>
  <r>
    <s v="AI-55"/>
    <x v="49"/>
    <s v="En conjunto con Control Interno, se realiza auditoría al manejo administrativo de las seccionales (gestión documental) y todo lo relacionado con administración de viviendas fiscales "/>
    <x v="2"/>
    <s v="Administración de Vivienda"/>
    <x v="0"/>
    <s v="SI"/>
    <s v="Archivo de consulta del área"/>
    <s v="SI"/>
    <s v="Computador de los funcionarios del área de Viviendas  y Carpeta de red"/>
    <s v="Administración de Vivienda"/>
    <s v="Archivo central  Informática"/>
    <s v="NO"/>
    <x v="2"/>
    <s v="Administración de Vivienda"/>
    <s v="123.150.24"/>
    <s v="ESPAÑOL"/>
    <s v="PDF"/>
    <s v="N/A"/>
    <s v="N/A"/>
    <s v="Cada vez que se requiere"/>
    <s v="No requiere actualización"/>
    <s v="N/A"/>
    <s v="N/A"/>
    <s v="N/A"/>
    <d v="2019-10-17T00:00:00"/>
    <s v="N/A"/>
    <s v="Bajo"/>
    <n v="1"/>
    <s v="sin impacto"/>
    <s v="Bajo"/>
    <n v="1"/>
    <s v="sin impacto"/>
    <s v="Bajo"/>
    <n v="1"/>
    <s v="sin impacto"/>
    <n v="1"/>
    <x v="2"/>
    <x v="2"/>
    <s v="I2"/>
    <s v="D2"/>
  </r>
  <r>
    <s v="AI-56"/>
    <x v="50"/>
    <s v="Plan anual realizado con planeación"/>
    <x v="2"/>
    <s v="Administración de Vivienda"/>
    <x v="0"/>
    <s v="SI"/>
    <s v="Archivo de consulta del área"/>
    <s v="SI"/>
    <s v="Computador delos funcionarios del área de Viviendas  y Carpeta de red (Documento sin firmas)"/>
    <s v="Administración de Vivienda"/>
    <s v="Archivo central  Informática"/>
    <s v="NO"/>
    <x v="2"/>
    <s v="Administración de Vivienda"/>
    <s v="123.230.4"/>
    <s v="ESPAÑOL"/>
    <s v="PDF"/>
    <s v="N/A"/>
    <s v="N/A"/>
    <s v="Cada vez que se requiere"/>
    <s v="No requiere actualización"/>
    <s v="N/A"/>
    <s v="N/A"/>
    <s v="N/A"/>
    <d v="2019-10-17T00:00:00"/>
    <s v="N/A"/>
    <s v="Bajo"/>
    <n v="1"/>
    <s v="sin impacto"/>
    <s v="Bajo"/>
    <n v="1"/>
    <s v="sin impacto"/>
    <s v="Bajo"/>
    <n v="1"/>
    <s v="sin impacto"/>
    <n v="1"/>
    <x v="2"/>
    <x v="2"/>
    <s v="I2"/>
    <s v="D2"/>
  </r>
  <r>
    <s v="AI-57"/>
    <x v="51"/>
    <s v="Documento que formaliza el monto aportado por el usuario por concepto de fondo de mantenimiento, para el mantenimiento de la vivienda ocupada anteriormente"/>
    <x v="2"/>
    <s v="Administración de Vivienda"/>
    <x v="0"/>
    <s v="SI"/>
    <s v="Archivo de consulta del área"/>
    <s v="SI"/>
    <s v="Computador de los funcionarios del área de Viviendas  y Carpeta de red"/>
    <s v="Administración de Vivienda"/>
    <s v="Archivo central  Informática"/>
    <s v="NO"/>
    <x v="2"/>
    <s v="Administración de Vivienda"/>
    <s v="123.230.14"/>
    <s v="ESPAÑOL"/>
    <s v="PDF"/>
    <s v="N/A"/>
    <s v="N/A"/>
    <s v="Cada vez que se requiere"/>
    <s v="No requiere actualización"/>
    <s v="N/A"/>
    <s v="N/A"/>
    <s v="N/A"/>
    <d v="2019-10-17T00:00:00"/>
    <s v="N/A"/>
    <s v="Bajo"/>
    <n v="1"/>
    <s v="sin impacto"/>
    <s v="Bajo"/>
    <n v="1"/>
    <s v="sin impacto"/>
    <s v="Bajo"/>
    <n v="1"/>
    <s v="sin impacto"/>
    <n v="1"/>
    <x v="2"/>
    <x v="2"/>
    <s v="I2"/>
    <s v="D2"/>
  </r>
  <r>
    <s v="AI-58"/>
    <x v="52"/>
    <s v="Plan realizado en conjunto con Control Interno, de acuerdo a los hallazgos encontrados en el área"/>
    <x v="2"/>
    <s v="Administración de Vivienda"/>
    <x v="0"/>
    <s v="SI"/>
    <s v="Archivo de consulta del área"/>
    <s v="SI"/>
    <s v="Computador delos funcionarios del área de Viviendas  y Carpeta de red (Documento sin firmas)"/>
    <s v="Administración de Vivienda"/>
    <s v="Archivo central  Informática"/>
    <s v="NO"/>
    <x v="2"/>
    <s v="Administración de Vivienda"/>
    <s v="123.230.16"/>
    <s v="ESPAÑOL"/>
    <s v="PDF"/>
    <s v="N/A"/>
    <s v="N/A"/>
    <s v="Cada vez que se requiere"/>
    <s v="No requiere actualización"/>
    <s v="N/A"/>
    <s v="N/A"/>
    <s v="N/A"/>
    <d v="2019-10-17T00:00:00"/>
    <s v="N/A"/>
    <s v="Bajo"/>
    <n v="1"/>
    <s v="sin impacto"/>
    <s v="Bajo"/>
    <n v="1"/>
    <s v="sin impacto"/>
    <s v="Bajo"/>
    <n v="1"/>
    <s v="sin impacto"/>
    <n v="1"/>
    <x v="2"/>
    <x v="2"/>
    <s v="I2"/>
    <s v="D2"/>
  </r>
  <r>
    <s v="AI-59"/>
    <x v="53"/>
    <s v="Registros de las capacitaciones  impartidas a los administradores "/>
    <x v="2"/>
    <s v="Administración de Vivienda"/>
    <x v="0"/>
    <s v="SI"/>
    <s v="Archivo de consulta del área"/>
    <s v="SI"/>
    <s v="Computador de los funcionarios del área de Viviendas  y Carpeta de red"/>
    <s v="Administración de Vivienda"/>
    <s v="Archivo central  Informática"/>
    <s v="SI"/>
    <x v="1"/>
    <s v="Administración de Vivienda"/>
    <n v="123355"/>
    <s v="ESPAÑOL"/>
    <s v="PDF"/>
    <s v="N/A"/>
    <s v="N/A"/>
    <s v="Cada vez que se requiere"/>
    <s v="No requiere actualización"/>
    <s v="Información pública"/>
    <s v="N/A"/>
    <s v="N/A"/>
    <d v="2019-10-17T00:00:00"/>
    <s v="N/A"/>
    <s v="Bajo"/>
    <n v="1"/>
    <s v="sin impacto"/>
    <s v="Bajo"/>
    <n v="1"/>
    <s v="sin impacto"/>
    <s v="Bajo"/>
    <n v="1"/>
    <s v="sin impacto"/>
    <n v="1"/>
    <x v="2"/>
    <x v="2"/>
    <s v="I2"/>
    <s v="D2"/>
  </r>
  <r>
    <s v="AI-60"/>
    <x v="54"/>
    <s v="Los administradores envían informe mensual del estado de ocupación de las viviendas fiscales, el cual es compilado por el área de vivienda, presentados al Director"/>
    <x v="2"/>
    <s v="Administración de Vivienda"/>
    <x v="0"/>
    <s v="SI"/>
    <s v="Archivo de consulta del área"/>
    <s v="SI"/>
    <s v="Computador delos funcionarios del área de Viviendas  y Carpeta de red (Documento sin firmas)"/>
    <s v="Administración de Vivienda"/>
    <s v="Archivo central  Informática"/>
    <s v="NO"/>
    <x v="2"/>
    <s v="Administración de Vivienda"/>
    <n v="123355"/>
    <s v="ESPAÑOL"/>
    <s v="PDF"/>
    <s v="N/A"/>
    <s v="N/A"/>
    <s v="Cada vez que se requiere"/>
    <s v="No requiere actualización"/>
    <s v="N/A"/>
    <s v="N/A"/>
    <s v="N/A"/>
    <d v="2019-10-17T00:00:00"/>
    <s v="N/A"/>
    <s v="Bajo"/>
    <n v="1"/>
    <s v="sin impacto"/>
    <s v="Bajo"/>
    <n v="1"/>
    <s v="sin impacto"/>
    <s v="Bajo"/>
    <n v="1"/>
    <s v="sin impacto"/>
    <n v="1"/>
    <x v="2"/>
    <x v="2"/>
    <s v="I2"/>
    <s v="D2"/>
  </r>
  <r>
    <s v="AI-61"/>
    <x v="55"/>
    <s v="Incluye solicitud, turnos de espera, planilla de asignación, acta de alta de vivienda y contrato, inventario de vivienda, En las seccionales, se envía por medio magnético."/>
    <x v="2"/>
    <s v="Administración de Vivienda"/>
    <x v="0"/>
    <s v="SI"/>
    <s v="Archivo de consulta del área"/>
    <s v="SI"/>
    <s v="Computador delos funcionarios del área de Viviendas  y Carpeta de red (Documento sin firmas)"/>
    <s v="Administración de Vivienda"/>
    <s v="Archivo central  Informática"/>
    <s v="SI"/>
    <x v="4"/>
    <s v="Administración de Vivienda"/>
    <n v="123355"/>
    <s v="ESPAÑOL"/>
    <s v="PDF"/>
    <s v="N/A"/>
    <s v="N/A"/>
    <s v="Cada vez que se requiere"/>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Contiene información personal, desprendibles de pago, llamados de atención, historias clínicas"/>
    <s v="Bajo"/>
    <n v="1"/>
    <s v="sin impacto"/>
    <s v="Bajo"/>
    <n v="1"/>
    <s v="sin impacto"/>
    <n v="3"/>
    <x v="0"/>
    <x v="0"/>
    <s v="I2"/>
    <s v="D2"/>
  </r>
  <r>
    <s v="AI-62"/>
    <x v="56"/>
    <s v="Incluye llamados de atención, requerimientos de entrega de inmueble, solicitudes de prórroga. Al entregar el inmueble se anexa el acta de baja del inmueble. Para solicitudes de prórroga, se podría encontrar historia médica de las personas de la vivienda"/>
    <x v="2"/>
    <s v="Administración de Vivienda"/>
    <x v="0"/>
    <s v="SI"/>
    <s v="Archivo de consulta del área"/>
    <s v="SI"/>
    <s v="Computador delos funcionarios del área de Viviendas  y Carpeta de red (Documento sin firmas)"/>
    <s v="Administración de Vivienda"/>
    <s v="Archivo central  Informática"/>
    <s v="SI"/>
    <x v="3"/>
    <s v="Administración de Vivienda"/>
    <n v="123355"/>
    <s v="ESPAÑOL"/>
    <s v="PDF"/>
    <s v="N/A"/>
    <s v="N/A"/>
    <s v="Cada vez que se requiere"/>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Contiene información personal, desprendibles de pago, llamados de atención, historias clínicas"/>
    <s v="Bajo"/>
    <n v="1"/>
    <s v="sin impacto"/>
    <s v="Bajo"/>
    <n v="1"/>
    <s v="sin impacto"/>
    <n v="3"/>
    <x v="0"/>
    <x v="0"/>
    <s v="I2"/>
    <s v="D2"/>
  </r>
  <r>
    <s v="AI-63"/>
    <x v="16"/>
    <s v="Oficios solicitados al Director, donde se solicita el debido proceso para entrega de inmueble y posterior cobro de multa y restitución del inmueble"/>
    <x v="2"/>
    <s v="Administración de Vivienda"/>
    <x v="0"/>
    <s v="SI"/>
    <s v="Archivo de consulta del área"/>
    <s v="SI"/>
    <s v="Computador delos funcionarios del área de Viviendas  y Carpeta de red (Documento sin firmas)"/>
    <s v="Administración de Vivienda"/>
    <s v="Archivo central  Informática"/>
    <s v="NO"/>
    <x v="2"/>
    <s v="Administración de Vivienda"/>
    <n v="123355"/>
    <s v="ESPAÑOL"/>
    <s v="PDF"/>
    <s v="N/A"/>
    <s v="N/A"/>
    <s v="Cada vez que se requiere"/>
    <s v="No requiere actualización"/>
    <s v="N/A"/>
    <s v="N/A"/>
    <s v="N/A"/>
    <d v="2019-10-17T00:00:00"/>
    <s v="N/A"/>
    <s v="Bajo"/>
    <n v="1"/>
    <s v="sin impacto"/>
    <s v="Bajo"/>
    <n v="1"/>
    <s v="sin impacto"/>
    <s v="Bajo"/>
    <n v="1"/>
    <s v="sin impacto"/>
    <n v="1"/>
    <x v="2"/>
    <x v="2"/>
    <s v="I2"/>
    <s v="D2"/>
  </r>
  <r>
    <s v="AI-64"/>
    <x v="57"/>
    <s v="Oficios enviados a los administradores y usuarios, dando respuesta a peticiones de información"/>
    <x v="2"/>
    <s v="Administración de Vivienda"/>
    <x v="0"/>
    <s v="SI"/>
    <s v="Archivo de consulta del área"/>
    <s v="SI"/>
    <s v="Computador delos funcionarios del área de Viviendas  y Carpeta de red "/>
    <s v="Administración de Vivienda"/>
    <s v="Archivo central  Informática"/>
    <s v="NO"/>
    <x v="2"/>
    <s v="Administración de Vivienda"/>
    <n v="123355"/>
    <s v="ESPAÑOL"/>
    <s v="PDF"/>
    <s v="N/A"/>
    <s v="N/A"/>
    <s v="Cada vez que se requiere"/>
    <s v="No requiere actualización"/>
    <s v="N/A"/>
    <s v="N/A"/>
    <s v="N/A"/>
    <d v="2019-10-17T00:00:00"/>
    <s v="N/A"/>
    <s v="Bajo"/>
    <n v="1"/>
    <s v="sin impacto"/>
    <s v="Bajo"/>
    <n v="1"/>
    <s v="sin impacto"/>
    <s v="Bajo"/>
    <n v="1"/>
    <s v="sin impacto"/>
    <n v="1"/>
    <x v="2"/>
    <x v="2"/>
    <s v="I2"/>
    <s v="D2"/>
  </r>
  <r>
    <s v="AI-65"/>
    <x v="58"/>
    <s v="Documento realizado en conjunto con la oficina de servicios públicos, informando el monto a pagar o ser devuelto por concepto de servicios públicos"/>
    <x v="2"/>
    <s v="Administración de Vivienda"/>
    <x v="0"/>
    <s v="SI"/>
    <s v="Archivo de consulta del área"/>
    <s v="SI"/>
    <s v="Computador delos funcionarios del área de Viviendas  y Carpeta de red "/>
    <s v="Administración de Vivienda"/>
    <s v="Archivo central  Informática"/>
    <s v="NO"/>
    <x v="2"/>
    <s v="Administración de Vivienda"/>
    <n v="123355"/>
    <s v="ESPAÑOL"/>
    <s v="PDF"/>
    <s v="N/A"/>
    <s v="N/A"/>
    <s v="Cada vez que se requiere"/>
    <s v="No requiere actualización"/>
    <s v="N/A"/>
    <s v="N/A"/>
    <s v="N/A"/>
    <d v="2019-10-17T00:00:00"/>
    <s v="N/A"/>
    <s v="Medio"/>
    <n v="2"/>
    <s v="Incluye números de cuenta de usuarios "/>
    <s v="Bajo"/>
    <n v="1"/>
    <s v="sin impacto"/>
    <s v="Bajo"/>
    <n v="1"/>
    <s v="sin impacto"/>
    <n v="2"/>
    <x v="1"/>
    <x v="1"/>
    <s v="I2"/>
    <s v="D2"/>
  </r>
  <r>
    <s v="AI-66"/>
    <x v="21"/>
    <s v="Utilizado para administración de vivienda: alta y baja de usuario, llamados de atención, control de tiempo de inmueble, reportes "/>
    <x v="2"/>
    <s v="Administración de Vivienda"/>
    <x v="1"/>
    <s v="NO"/>
    <s v="N/A"/>
    <s v="SI"/>
    <s v="Sistema de información SAIMF"/>
    <s v="Administración de Vivienda"/>
    <s v="Informática"/>
    <s v="SI"/>
    <x v="4"/>
    <s v="Administración de Vivienda"/>
    <s v="N/A"/>
    <s v="ESPAÑOL"/>
    <s v="N/A"/>
    <s v="N/A"/>
    <s v="N/A"/>
    <s v="N/A"/>
    <s v="N/A"/>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Medio"/>
    <n v="2"/>
    <s v="No se cuenta con mecanismos de respaldo "/>
    <n v="2"/>
    <x v="1"/>
    <x v="2"/>
    <s v="I2"/>
    <s v="D1"/>
  </r>
  <r>
    <s v="AI-67"/>
    <x v="59"/>
    <s v="Habilitar cuentas bancarias para habilitación de devoluciones"/>
    <x v="2"/>
    <s v="Administración de Vivienda"/>
    <x v="2"/>
    <s v="NO"/>
    <s v="N/A"/>
    <s v="SI"/>
    <s v="Sistema de información del estado, acceso vía web SIIF Nación"/>
    <s v="Administración de Vivienda"/>
    <s v="Informática"/>
    <s v="SI"/>
    <x v="4"/>
    <s v="N/A"/>
    <s v="N/A"/>
    <s v="ESPAÑOL"/>
    <s v="N/A"/>
    <s v="N/A"/>
    <s v="N/A"/>
    <s v="N/A"/>
    <s v="N/A"/>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Medio"/>
    <n v="2"/>
    <s v="No se cuenta con procesos de respaldo, sin embargo el proceso no es crítico"/>
    <n v="2"/>
    <x v="1"/>
    <x v="2"/>
    <s v="I2"/>
    <s v="D1"/>
  </r>
  <r>
    <s v="AI-68"/>
    <x v="60"/>
    <s v="Documento en el que se establece el detalle de inventario de casas fiscales con su ubicación y valor contable"/>
    <x v="2"/>
    <s v="Finca Raíz"/>
    <x v="0"/>
    <s v="SI"/>
    <s v="Archivo de consulta del área"/>
    <s v="SI"/>
    <s v="Carpeta compartida del área"/>
    <s v="Finca Raíz"/>
    <s v="Archivo central  Informática"/>
    <s v="NO"/>
    <x v="2"/>
    <s v="Finca Raíz"/>
    <s v="123.2.10"/>
    <s v="ESPAÑOL"/>
    <s v="PDF"/>
    <s v="N/A"/>
    <s v="N/A"/>
    <s v="Semestral"/>
    <s v="No requiere actualización"/>
    <s v="N/A"/>
    <s v="N/A"/>
    <s v="N/A"/>
    <d v="2019-10-17T00:00:00"/>
    <s v="N/A"/>
    <s v="Bajo"/>
    <n v="1"/>
    <s v="sin impacto"/>
    <s v="Bajo"/>
    <n v="1"/>
    <s v="sin impacto"/>
    <s v="Bajo"/>
    <n v="1"/>
    <s v="sin impacto"/>
    <n v="1"/>
    <x v="2"/>
    <x v="2"/>
    <s v="I2"/>
    <s v="D2"/>
  </r>
  <r>
    <s v="AI-69"/>
    <x v="61"/>
    <s v="Documento para formalizar la administración de predios propiedad del ejército, de parte del ICFE"/>
    <x v="2"/>
    <s v="Finca Raíz"/>
    <x v="0"/>
    <s v="SI"/>
    <s v="Archivo de consulta del área"/>
    <s v="SI"/>
    <s v="Carpeta compartida del área"/>
    <s v="Finca Raíz"/>
    <s v="Archivo central  Informática"/>
    <s v="NO"/>
    <x v="2"/>
    <s v="Finca Raíz"/>
    <s v="123.2.10"/>
    <s v="ESPAÑOL"/>
    <s v="PDF"/>
    <s v="N/A"/>
    <s v="N/A"/>
    <s v="Cada vez que se requiere"/>
    <s v="No requiere actualización"/>
    <s v="N/A"/>
    <s v="N/A"/>
    <s v="N/A"/>
    <d v="2019-10-17T00:00:00"/>
    <s v="N/A"/>
    <s v="Bajo"/>
    <n v="1"/>
    <s v="sin impacto"/>
    <s v="Bajo"/>
    <n v="1"/>
    <s v="sin impacto"/>
    <s v="Bajo"/>
    <n v="1"/>
    <s v="sin impacto"/>
    <n v="1"/>
    <x v="2"/>
    <x v="2"/>
    <s v="I2"/>
    <s v="D2"/>
  </r>
  <r>
    <s v="AI-70"/>
    <x v="9"/>
    <s v="Informe enviado al subdirector administrativo, de la gestión realizada en el periodo"/>
    <x v="2"/>
    <s v="Finca Raíz"/>
    <x v="0"/>
    <s v="SI"/>
    <s v="Archivo de consulta del área"/>
    <s v="SI"/>
    <s v="Carpeta compartida del área"/>
    <s v="Finca Raíz"/>
    <s v="Archivo central  Informática"/>
    <s v="NO"/>
    <x v="2"/>
    <s v="Finca Raíz"/>
    <s v="123.2.150.2"/>
    <s v="ESPAÑOL"/>
    <s v="PDF"/>
    <s v="N/A"/>
    <s v="N/A"/>
    <s v="Trimestral"/>
    <s v="No requiere actualización"/>
    <s v="N/A"/>
    <s v="N/A"/>
    <s v="N/A"/>
    <d v="2019-10-17T00:00:00"/>
    <s v="N/A"/>
    <s v="Bajo"/>
    <n v="1"/>
    <s v="sin impacto"/>
    <s v="Bajo"/>
    <n v="1"/>
    <s v="sin impacto"/>
    <s v="Bajo"/>
    <n v="1"/>
    <s v="sin impacto"/>
    <n v="1"/>
    <x v="2"/>
    <x v="2"/>
    <s v="I2"/>
    <s v="D2"/>
  </r>
  <r>
    <s v="AI-71"/>
    <x v="62"/>
    <s v="Inventario en Excel con relación de viviendas en administración y propias"/>
    <x v="2"/>
    <s v="Finca Raíz"/>
    <x v="0"/>
    <s v="SI"/>
    <s v="Archivo de consulta del área"/>
    <s v="SI"/>
    <s v="Carpeta compartida del área"/>
    <s v="Finca Raíz"/>
    <s v="Archivo central  Informática"/>
    <s v="NO"/>
    <x v="2"/>
    <s v="Finca Raíz"/>
    <s v="123.2"/>
    <s v="ESPAÑOL"/>
    <s v="PDF"/>
    <s v="N/A"/>
    <s v="N/A"/>
    <s v="Se genera una sola vez"/>
    <s v="Cada vez que se requiere"/>
    <s v="N/A"/>
    <s v="N/A"/>
    <s v="N/A"/>
    <d v="2019-10-17T00:00:00"/>
    <s v="N/A"/>
    <s v="Bajo"/>
    <n v="1"/>
    <s v="sin impacto"/>
    <s v="Bajo"/>
    <n v="1"/>
    <s v="sin impacto"/>
    <s v="Bajo"/>
    <n v="1"/>
    <s v="sin impacto"/>
    <n v="1"/>
    <x v="2"/>
    <x v="2"/>
    <s v="I2"/>
    <s v="D2"/>
  </r>
  <r>
    <s v="AI-72"/>
    <x v="50"/>
    <s v="Generados por la alta dirección"/>
    <x v="2"/>
    <s v="Finca Raíz"/>
    <x v="0"/>
    <s v="SI"/>
    <s v="Archivo de consulta del área"/>
    <s v="SI"/>
    <s v="Carpeta compartida del área"/>
    <s v="Finca Raíz"/>
    <s v="Archivo central  Informática"/>
    <s v="NO"/>
    <x v="2"/>
    <s v="Finca Raíz"/>
    <s v="123.2.230.4"/>
    <s v="ESPAÑOL"/>
    <s v="PDF"/>
    <s v="N/A"/>
    <s v="N/A"/>
    <s v="Semestral"/>
    <s v="No requiere actualización"/>
    <s v="N/A"/>
    <s v="N/A"/>
    <s v="N/A"/>
    <d v="2019-10-17T00:00:00"/>
    <s v="N/A"/>
    <s v="Bajo"/>
    <n v="1"/>
    <s v="sin impacto"/>
    <s v="Bajo"/>
    <n v="1"/>
    <s v="sin impacto"/>
    <s v="Bajo"/>
    <n v="1"/>
    <s v="sin impacto"/>
    <n v="1"/>
    <x v="2"/>
    <x v="2"/>
    <s v="I2"/>
    <s v="D2"/>
  </r>
  <r>
    <s v="AI-73"/>
    <x v="63"/>
    <s v="Cronograma de trabajo de predios para avalúos comercial - institucional"/>
    <x v="2"/>
    <s v="Finca Raíz"/>
    <x v="0"/>
    <s v="SI"/>
    <s v="Archivo de consulta del área"/>
    <s v="SI"/>
    <s v="Carpeta compartida del área"/>
    <s v="Finca Raíz"/>
    <s v="Archivo central  Informática"/>
    <s v="NO"/>
    <x v="2"/>
    <s v="Finca Raíz"/>
    <s v="123.2.230.9"/>
    <s v="ESPAÑOL"/>
    <s v="PDF"/>
    <s v="N/A"/>
    <s v="N/A"/>
    <s v="Cada tres años"/>
    <s v="No requiere actualización"/>
    <s v="N/A"/>
    <s v="N/A"/>
    <s v="N/A"/>
    <d v="2019-10-17T00:00:00"/>
    <s v="N/A"/>
    <s v="Bajo"/>
    <n v="1"/>
    <s v="sin impacto"/>
    <s v="Bajo"/>
    <n v="1"/>
    <s v="sin impacto"/>
    <s v="Bajo"/>
    <n v="1"/>
    <s v="sin impacto"/>
    <n v="1"/>
    <x v="2"/>
    <x v="2"/>
    <s v="I2"/>
    <s v="D2"/>
  </r>
  <r>
    <s v="AI-74"/>
    <x v="64"/>
    <s v="Se realiza cada tres meses, según hallazgos de entes de control"/>
    <x v="2"/>
    <s v="Finca Raíz"/>
    <x v="0"/>
    <s v="SI"/>
    <s v="Archivo de consulta del área"/>
    <s v="SI"/>
    <s v="Carpeta compartida del área"/>
    <s v="Finca Raíz"/>
    <s v="Archivo central  Informática"/>
    <s v="NO"/>
    <x v="2"/>
    <s v="Finca Raíz"/>
    <s v="123.2.230.18"/>
    <s v="ESPAÑOL"/>
    <s v="PDF"/>
    <s v="N/A"/>
    <s v="N/A"/>
    <s v="Trimestral"/>
    <s v="No requiere actualización"/>
    <s v="N/A"/>
    <s v="N/A"/>
    <s v="N/A"/>
    <d v="2019-10-17T00:00:00"/>
    <s v="N/A"/>
    <s v="Bajo"/>
    <n v="1"/>
    <s v="sin impacto"/>
    <s v="Bajo"/>
    <n v="1"/>
    <s v="sin impacto"/>
    <s v="Bajo"/>
    <n v="1"/>
    <s v="sin impacto"/>
    <n v="1"/>
    <x v="2"/>
    <x v="2"/>
    <s v="I2"/>
    <s v="D2"/>
  </r>
  <r>
    <s v="AI-75"/>
    <x v="65"/>
    <s v="Realizados por el grupo proyectos de inversión, se realiza por solicitud de la parte que administra el predio, para tomar decisión de demolición. Se solicita anualmente informar predios en mal estado, para la realización de estudio "/>
    <x v="2"/>
    <s v="Finca Raíz"/>
    <x v="0"/>
    <s v="SI"/>
    <s v="Archivo de consulta del área"/>
    <s v="SI"/>
    <s v="Carpeta compartida del área"/>
    <s v="Finca Raíz"/>
    <s v="Archivo central  Informática"/>
    <s v="NO"/>
    <x v="2"/>
    <s v="Finca Raíz"/>
    <s v="123.2.265"/>
    <s v="ESPAÑOL"/>
    <s v="PDF"/>
    <s v="N/A"/>
    <s v="N/A"/>
    <s v="Cada vez que se requiere"/>
    <s v="No requiere actualización"/>
    <s v="N/A"/>
    <s v="N/A"/>
    <s v="N/A"/>
    <d v="2019-10-17T00:00:00"/>
    <s v="N/A"/>
    <s v="Bajo"/>
    <n v="1"/>
    <s v="sin impacto"/>
    <s v="Bajo"/>
    <n v="1"/>
    <s v="sin impacto"/>
    <s v="Bajo"/>
    <n v="1"/>
    <s v="sin impacto"/>
    <n v="1"/>
    <x v="2"/>
    <x v="2"/>
    <s v="I2"/>
    <s v="D2"/>
  </r>
  <r>
    <s v="AI-76"/>
    <x v="66"/>
    <s v="Documento que formaliza autorización de demolición de predios que cumplieron su vida útil"/>
    <x v="2"/>
    <s v="Finca Raíz"/>
    <x v="0"/>
    <s v="SI"/>
    <s v="Archivo de consulta del área"/>
    <s v="SI"/>
    <s v="Carpeta compartida del área"/>
    <s v="Finca Raíz"/>
    <s v="Archivo central  Informática"/>
    <s v="NO"/>
    <x v="2"/>
    <s v="Finca Raíz"/>
    <s v="123.2.265"/>
    <s v="ESPAÑOL"/>
    <s v="PDF"/>
    <s v="N/A"/>
    <s v="N/A"/>
    <s v="Cada vez que se requiere"/>
    <s v="No requiere actualización"/>
    <s v="N/A"/>
    <s v="N/A"/>
    <s v="N/A"/>
    <d v="2019-10-17T00:00:00"/>
    <s v="N/A"/>
    <s v="Bajo"/>
    <n v="1"/>
    <s v="sin impacto"/>
    <s v="Bajo"/>
    <n v="1"/>
    <s v="sin impacto"/>
    <s v="Bajo"/>
    <n v="1"/>
    <s v="sin impacto"/>
    <n v="1"/>
    <x v="2"/>
    <x v="2"/>
    <s v="I2"/>
    <s v="D2"/>
  </r>
  <r>
    <s v="AI-77"/>
    <x v="67"/>
    <s v="Documento que formaliza entrega de predios en administración al batallón del ejército encargado"/>
    <x v="2"/>
    <s v="Finca Raíz"/>
    <x v="0"/>
    <s v="SI"/>
    <s v="Archivo de consulta del área"/>
    <s v="SI"/>
    <s v="Carpeta compartida del área"/>
    <s v="Finca Raíz"/>
    <s v="Archivo central  Informática"/>
    <s v="NO"/>
    <x v="2"/>
    <s v="Finca Raíz"/>
    <s v="123.2.10.14"/>
    <s v="ESPAÑOL"/>
    <s v="PDF"/>
    <s v="N/A"/>
    <s v="N/A"/>
    <s v="Cada vez que se requiere"/>
    <s v="No requiere actualización"/>
    <s v="N/A"/>
    <s v="N/A"/>
    <s v="N/A"/>
    <d v="2019-10-17T00:00:00"/>
    <s v="N/A"/>
    <s v="Bajo"/>
    <n v="1"/>
    <s v="sin impacto"/>
    <s v="Bajo"/>
    <n v="1"/>
    <s v="sin impacto"/>
    <s v="Bajo"/>
    <n v="1"/>
    <s v="sin impacto"/>
    <n v="1"/>
    <x v="2"/>
    <x v="2"/>
    <s v="I2"/>
    <s v="D2"/>
  </r>
  <r>
    <s v="AI-78"/>
    <x v="68"/>
    <s v="Documentos soporte de procesos de restitución y demolición vivienda"/>
    <x v="2"/>
    <s v="Finca Raíz"/>
    <x v="0"/>
    <s v="SI"/>
    <s v="Archivo de consulta del área"/>
    <s v="SI"/>
    <s v="Carpeta compartida del área"/>
    <s v="Finca Raíz"/>
    <s v="Archivo central  Informática"/>
    <s v="NO"/>
    <x v="2"/>
    <s v="Finca Raíz"/>
    <s v="123.2"/>
    <s v="ESPAÑOL"/>
    <s v="PDF"/>
    <s v="N/A"/>
    <s v="N/A"/>
    <s v="Cada vez que se requiere"/>
    <s v="No requiere actualización"/>
    <s v="N/A"/>
    <s v="N/A"/>
    <s v="N/A"/>
    <d v="2019-10-17T00:00:00"/>
    <s v="N/A"/>
    <s v="Bajo"/>
    <n v="1"/>
    <s v="sin impacto"/>
    <s v="Bajo"/>
    <n v="1"/>
    <s v="sin impacto"/>
    <s v="Bajo"/>
    <n v="1"/>
    <s v="sin impacto"/>
    <n v="1"/>
    <x v="2"/>
    <x v="2"/>
    <s v="I2"/>
    <s v="D2"/>
  </r>
  <r>
    <s v="AI-79"/>
    <x v="69"/>
    <s v="Autorización del Comando de Ingenieros, para restitución y demolición de vivienda"/>
    <x v="2"/>
    <s v="Finca Raíz"/>
    <x v="0"/>
    <s v="SI"/>
    <s v="Archivo de consulta del área"/>
    <s v="SI"/>
    <s v="Carpeta compartida del área"/>
    <s v="Finca Raíz"/>
    <s v="Archivo central  Informática"/>
    <s v="NO"/>
    <x v="2"/>
    <s v="Finca Raíz"/>
    <s v="123.2"/>
    <s v="ESPAÑOL"/>
    <s v="PDF"/>
    <s v="N/A"/>
    <s v="N/A"/>
    <s v="Cada vez que se requiere"/>
    <s v="No requiere actualización"/>
    <s v="N/A"/>
    <s v="N/A"/>
    <s v="N/A"/>
    <d v="2019-10-17T00:00:00"/>
    <s v="N/A"/>
    <s v="Medio"/>
    <n v="2"/>
    <s v="Contiene conceptos técnicos confidenciales"/>
    <s v="Bajo"/>
    <n v="1"/>
    <s v="sin impacto"/>
    <s v="Bajo"/>
    <n v="1"/>
    <s v="sin impacto"/>
    <n v="2"/>
    <x v="1"/>
    <x v="1"/>
    <s v="I2"/>
    <s v="D2"/>
  </r>
  <r>
    <s v="AI-80"/>
    <x v="70"/>
    <s v="Se realiza acta de restitución para entrega al ejército de predios entregados en administración, según decisión de estudios técnicos"/>
    <x v="2"/>
    <s v="Finca Raíz"/>
    <x v="0"/>
    <s v="SI"/>
    <s v="Archivo de consulta del área"/>
    <s v="SI"/>
    <s v="Carpeta compartida del área"/>
    <s v="Finca Raíz"/>
    <s v="Archivo central  Informática"/>
    <s v="NO"/>
    <x v="2"/>
    <s v="Finca Raíz"/>
    <s v="123.2"/>
    <s v="ESPAÑOL"/>
    <s v="PDF"/>
    <s v="N/A"/>
    <s v="N/A"/>
    <s v="Cada vez que se requiere"/>
    <s v="No requiere actualización"/>
    <s v="N/A"/>
    <s v="N/A"/>
    <s v="N/A"/>
    <d v="2019-10-17T00:00:00"/>
    <s v="N/A"/>
    <s v="Bajo"/>
    <n v="1"/>
    <s v="sin impacto"/>
    <s v="Bajo"/>
    <n v="1"/>
    <s v="sin impacto"/>
    <s v="Bajo"/>
    <n v="1"/>
    <s v="sin impacto"/>
    <n v="1"/>
    <x v="2"/>
    <x v="2"/>
    <s v="I2"/>
    <s v="D2"/>
  </r>
  <r>
    <s v="AI-81"/>
    <x v="71"/>
    <s v="Documento base para solicitud de pago de impuestos prediales por parte de los administradores de seccionales fuera de Bogotá"/>
    <x v="2"/>
    <s v="Finca Raíz"/>
    <x v="0"/>
    <s v="SI"/>
    <s v="Archivo de consulta del área"/>
    <s v="SI"/>
    <s v="Carpeta compartida del área"/>
    <s v="Finca Raíz"/>
    <s v="Archivo central  Informática"/>
    <s v="NO"/>
    <x v="2"/>
    <s v="Finca Raíz"/>
    <s v="123.2"/>
    <s v="ESPAÑOL"/>
    <s v="PDF"/>
    <s v="N/A"/>
    <s v="N/A"/>
    <s v="Anual"/>
    <s v="No requiere actualización"/>
    <s v="N/A"/>
    <s v="N/A"/>
    <s v="N/A"/>
    <d v="2019-10-17T00:00:00"/>
    <s v="N/A"/>
    <s v="Bajo"/>
    <n v="1"/>
    <s v="sin impacto"/>
    <s v="Bajo"/>
    <n v="1"/>
    <s v="sin impacto"/>
    <s v="Bajo"/>
    <n v="1"/>
    <s v="sin impacto"/>
    <n v="1"/>
    <x v="2"/>
    <x v="2"/>
    <s v="I2"/>
    <s v="D2"/>
  </r>
  <r>
    <s v="AI-82"/>
    <x v="72"/>
    <s v="Solicitud de estados de cuenta por concepto de impuesto predial de los predios ubicados en Bogotá para posterior pago"/>
    <x v="2"/>
    <s v="Finca Raíz"/>
    <x v="0"/>
    <s v="SI"/>
    <s v="Archivo de consulta del área"/>
    <s v="SI"/>
    <s v="Carpeta compartida del área"/>
    <s v="Finca Raíz"/>
    <s v="Archivo central  Informática"/>
    <s v="NO"/>
    <x v="2"/>
    <s v="Finca Raíz"/>
    <s v="123.2"/>
    <s v="ESPAÑOL"/>
    <s v="PDF"/>
    <s v="N/A"/>
    <s v="N/A"/>
    <s v="Anual"/>
    <s v="No requiere actualización"/>
    <s v="N/A"/>
    <s v="N/A"/>
    <s v="N/A"/>
    <d v="2019-10-17T00:00:00"/>
    <s v="N/A"/>
    <s v="Bajo"/>
    <n v="1"/>
    <s v="sin impacto"/>
    <s v="Bajo"/>
    <n v="1"/>
    <s v="sin impacto"/>
    <s v="Bajo"/>
    <n v="1"/>
    <s v="sin impacto"/>
    <n v="1"/>
    <x v="2"/>
    <x v="2"/>
    <s v="I2"/>
    <s v="D2"/>
  </r>
  <r>
    <s v="AI-83"/>
    <x v="73"/>
    <s v="Oficio para solicitud de presupuesto para pago de impuestos prediales, para el año siguiente "/>
    <x v="2"/>
    <s v="Finca Raíz"/>
    <x v="0"/>
    <s v="SI"/>
    <s v="Archivo de consulta del área"/>
    <s v="SI"/>
    <s v="Carpeta compartida del área"/>
    <s v="Finca Raíz"/>
    <s v="Archivo central  Informática"/>
    <s v="NO"/>
    <x v="2"/>
    <s v="Finca Raíz"/>
    <s v="123.2"/>
    <s v="ESPAÑOL"/>
    <s v="PDF"/>
    <s v="N/A"/>
    <s v="N/A"/>
    <s v="Anual"/>
    <s v="No requiere actualización"/>
    <s v="N/A"/>
    <s v="N/A"/>
    <s v="N/A"/>
    <d v="2019-10-17T00:00:00"/>
    <s v="N/A"/>
    <s v="Bajo"/>
    <n v="1"/>
    <s v="sin impacto"/>
    <s v="Bajo"/>
    <n v="1"/>
    <s v="sin impacto"/>
    <s v="Bajo"/>
    <n v="1"/>
    <s v="sin impacto"/>
    <n v="1"/>
    <x v="2"/>
    <x v="2"/>
    <s v="I2"/>
    <s v="D2"/>
  </r>
  <r>
    <s v="AI-84"/>
    <x v="74"/>
    <s v="Oficio enviado por el ICFE a Tesorería para pago de impuestos"/>
    <x v="2"/>
    <s v="Finca Raíz"/>
    <x v="0"/>
    <s v="SI"/>
    <s v="Archivo de consulta del área"/>
    <s v="SI"/>
    <s v="Carpeta compartida del área"/>
    <s v="Finca Raíz"/>
    <s v="Archivo central  Informática"/>
    <s v="NO"/>
    <x v="2"/>
    <s v="Finca Raíz"/>
    <s v="123.2"/>
    <s v="ESPAÑOL"/>
    <s v="PDF"/>
    <s v="N/A"/>
    <s v="N/A"/>
    <s v="Anual"/>
    <s v="No requiere actualización"/>
    <s v="N/A"/>
    <s v="N/A"/>
    <s v="N/A"/>
    <d v="2019-10-17T00:00:00"/>
    <s v="N/A"/>
    <s v="Bajo"/>
    <n v="1"/>
    <s v="sin impacto"/>
    <s v="Bajo"/>
    <n v="1"/>
    <s v="sin impacto"/>
    <s v="Bajo"/>
    <n v="1"/>
    <s v="sin impacto"/>
    <n v="1"/>
    <x v="2"/>
    <x v="2"/>
    <s v="I2"/>
    <s v="D2"/>
  </r>
  <r>
    <s v="AI-85"/>
    <x v="75"/>
    <s v="Detalle de montos a pagar por concepto de impuesto predial de todas las seccionales"/>
    <x v="2"/>
    <s v="Finca Raíz"/>
    <x v="0"/>
    <s v="SI"/>
    <s v="Archivo de consulta del área"/>
    <s v="SI"/>
    <s v="Carpeta compartida del área"/>
    <s v="Finca Raíz"/>
    <s v="Archivo central  Informática"/>
    <s v="NO"/>
    <x v="2"/>
    <s v="Finca Raíz"/>
    <s v="123.2"/>
    <s v="ESPAÑOL"/>
    <s v="PDF"/>
    <s v="N/A"/>
    <s v="N/A"/>
    <s v="Anual"/>
    <s v="No requiere actualización"/>
    <s v="N/A"/>
    <s v="N/A"/>
    <s v="N/A"/>
    <d v="2019-10-17T00:00:00"/>
    <s v="N/A"/>
    <s v="Bajo"/>
    <n v="1"/>
    <s v="sin impacto"/>
    <s v="Bajo"/>
    <n v="1"/>
    <s v="sin impacto"/>
    <s v="Bajo"/>
    <n v="1"/>
    <s v="sin impacto"/>
    <n v="1"/>
    <x v="2"/>
    <x v="2"/>
    <s v="I2"/>
    <s v="D2"/>
  </r>
  <r>
    <s v="AI-86"/>
    <x v="76"/>
    <s v="Documento para pago de impuesto predial para seccionales fuera de Bogotá"/>
    <x v="2"/>
    <s v="Finca Raíz"/>
    <x v="0"/>
    <s v="SI"/>
    <s v="Archivo de consulta del área"/>
    <s v="SI"/>
    <s v="Carpeta compartida del área"/>
    <s v="Finca Raíz"/>
    <s v="Archivo central  Informática"/>
    <s v="NO"/>
    <x v="2"/>
    <s v="Finca Raíz"/>
    <s v="123.2"/>
    <s v="ESPAÑOL"/>
    <s v="PDF"/>
    <s v="N/A"/>
    <s v="N/A"/>
    <s v="Anual"/>
    <s v="No requiere actualización"/>
    <s v="N/A"/>
    <s v="N/A"/>
    <s v="N/A"/>
    <d v="2019-10-17T00:00:00"/>
    <s v="N/A"/>
    <s v="Bajo"/>
    <n v="1"/>
    <s v="sin impacto"/>
    <s v="Bajo"/>
    <n v="1"/>
    <s v="sin impacto"/>
    <s v="Bajo"/>
    <n v="1"/>
    <s v="sin impacto"/>
    <n v="1"/>
    <x v="2"/>
    <x v="2"/>
    <s v="I2"/>
    <s v="D2"/>
  </r>
  <r>
    <s v="AI-87"/>
    <x v="77"/>
    <s v="Certificación de pago electrónico de impuesto"/>
    <x v="2"/>
    <s v="Finca Raíz"/>
    <x v="0"/>
    <s v="SI"/>
    <s v="Archivo de consulta del área"/>
    <s v="SI"/>
    <s v="Carpeta compartida del área"/>
    <s v="Finca Raíz"/>
    <s v="Archivo central  Informática"/>
    <s v="NO"/>
    <x v="2"/>
    <s v="Finca Raíz"/>
    <s v="123.2"/>
    <s v="ESPAÑOL"/>
    <s v="PDF"/>
    <s v="N/A"/>
    <s v="N/A"/>
    <s v="Anual"/>
    <s v="No requiere actualización"/>
    <s v="N/A"/>
    <s v="N/A"/>
    <s v="N/A"/>
    <d v="2019-10-17T00:00:00"/>
    <s v="N/A"/>
    <s v="Bajo"/>
    <n v="1"/>
    <s v="sin impacto"/>
    <s v="Bajo"/>
    <n v="1"/>
    <s v="sin impacto"/>
    <s v="Bajo"/>
    <n v="1"/>
    <s v="sin impacto"/>
    <n v="1"/>
    <x v="2"/>
    <x v="2"/>
    <s v="I2"/>
    <s v="D2"/>
  </r>
  <r>
    <s v="AI-88"/>
    <x v="78"/>
    <s v="Archivo de escrituras públicas de todos los predios propiedad de ICFE"/>
    <x v="2"/>
    <s v="Finca Raíz"/>
    <x v="0"/>
    <s v="SI"/>
    <s v="Archivo de consulta del área"/>
    <s v="SI"/>
    <s v="Carpeta compartida del área"/>
    <s v="Finca Raíz"/>
    <s v="Archivo central  Informática"/>
    <s v="NO"/>
    <x v="2"/>
    <s v="Finca Raíz"/>
    <s v="123.2"/>
    <s v="ESPAÑOL"/>
    <s v="PDF"/>
    <s v="N/A"/>
    <s v="N/A"/>
    <s v="Cada vez que se requiere"/>
    <s v="No requiere actualización"/>
    <s v="N/A"/>
    <s v="N/A"/>
    <s v="N/A"/>
    <d v="2019-10-17T00:00:00"/>
    <s v="N/A"/>
    <s v="Bajo"/>
    <n v="1"/>
    <s v="sin impacto"/>
    <s v="Bajo"/>
    <n v="1"/>
    <s v="sin impacto"/>
    <s v="Bajo"/>
    <n v="1"/>
    <s v="sin impacto"/>
    <n v="1"/>
    <x v="2"/>
    <x v="2"/>
    <s v="I2"/>
    <s v="D2"/>
  </r>
  <r>
    <s v="AI-89"/>
    <x v="79"/>
    <s v="Para cada proceso se abre una carpeta con soportes incluyendo parte jurídica."/>
    <x v="2"/>
    <s v="Finca Raíz"/>
    <x v="0"/>
    <s v="SI"/>
    <s v="Archivo de consulta del área"/>
    <s v="SI"/>
    <s v="Carpeta compartida del área"/>
    <s v="Finca Raíz"/>
    <s v="Archivo central  Informática"/>
    <s v="NO"/>
    <x v="2"/>
    <s v="Finca Raíz"/>
    <s v="123.2"/>
    <s v="ESPAÑOL"/>
    <s v="PDF"/>
    <s v="N/A"/>
    <s v="N/A"/>
    <s v="Cada vez que se requiere"/>
    <s v="No requiere actualización"/>
    <s v="N/A"/>
    <s v="N/A"/>
    <s v="N/A"/>
    <d v="2019-10-17T00:00:00"/>
    <s v="N/A"/>
    <s v="Medio"/>
    <n v="2"/>
    <s v="La divulgación no autorizada impacta reputacionalmente al instituto"/>
    <s v="Bajo"/>
    <n v="1"/>
    <s v="sin impacto"/>
    <s v="Bajo"/>
    <n v="1"/>
    <s v="sin impacto"/>
    <n v="2"/>
    <x v="1"/>
    <x v="1"/>
    <s v="I2"/>
    <s v="D2"/>
  </r>
  <r>
    <s v="AI-90"/>
    <x v="21"/>
    <s v="Aplicativo para actualización de estado de inmuebles "/>
    <x v="2"/>
    <s v="Finca Raíz"/>
    <x v="1"/>
    <s v="SI"/>
    <s v="Archivo de consulta del área"/>
    <s v="SI"/>
    <s v="Carpeta compartida del área"/>
    <s v="Finca Raíz"/>
    <s v="Archivo central  Informática"/>
    <s v="NO"/>
    <x v="2"/>
    <s v="Finca Raíz"/>
    <s v="N/A"/>
    <s v="ESPAÑOL"/>
    <s v="N/A"/>
    <s v="N/A"/>
    <s v="N/A"/>
    <s v="N/A"/>
    <s v="N/A"/>
    <s v="N/A"/>
    <s v="N/A"/>
    <s v="N/A"/>
    <d v="2019-10-17T00:00:00"/>
    <s v="N/A"/>
    <s v="Bajo"/>
    <n v="1"/>
    <s v="sin impacto"/>
    <s v="Bajo"/>
    <n v="1"/>
    <s v="sin impacto"/>
    <s v="Bajo"/>
    <n v="1"/>
    <s v="sin impacto"/>
    <n v="1"/>
    <x v="2"/>
    <x v="2"/>
    <s v="I2"/>
    <s v="D2"/>
  </r>
  <r>
    <s v="AI-91"/>
    <x v="80"/>
    <s v="Reporte de terrenos propiedad del Estado"/>
    <x v="2"/>
    <s v="Finca Raíz"/>
    <x v="0"/>
    <s v="SI"/>
    <s v="Archivo de consulta del área"/>
    <s v="SI"/>
    <s v="Carpeta compartida del área"/>
    <s v="Finca Raíz"/>
    <s v="Archivo central  Informática"/>
    <s v="NO"/>
    <x v="2"/>
    <s v="Finca Raíz"/>
    <s v="123.2"/>
    <s v="ESPAÑOL"/>
    <s v="PDF"/>
    <s v="N/A"/>
    <s v="N/A"/>
    <s v="N/A"/>
    <s v="N/A"/>
    <s v="N/A"/>
    <s v="N/A"/>
    <s v="N/A"/>
    <d v="2019-10-17T00:00:00"/>
    <s v="N/A"/>
    <s v="Bajo"/>
    <n v="1"/>
    <s v="sin impacto"/>
    <s v="Bajo"/>
    <n v="1"/>
    <s v="sin impacto"/>
    <s v="Bajo"/>
    <n v="1"/>
    <s v="sin impacto"/>
    <n v="1"/>
    <x v="2"/>
    <x v="2"/>
    <s v="I2"/>
    <s v="D2"/>
  </r>
  <r>
    <s v="AI-92"/>
    <x v="81"/>
    <s v="Informe de cierre enviado por Informática, de las novedades de descuentos (cobro de deuda) de nómina, a pagar por parte de los beneficiarios"/>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93"/>
    <x v="82"/>
    <s v="Soporte físico en donde se indica que se salda la deuda contraída por no capacidad de pago "/>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94"/>
    <x v="83"/>
    <s v="Archivo digital con la relación de facturas por cobrar"/>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95"/>
    <x v="84"/>
    <s v="Tabla en Excel donde se relacionan las deudas con la consignación realizada"/>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96"/>
    <x v="85"/>
    <s v="Detalle en Excel del compilado de cuentas de cobro, generado por Sistemas. Se realiza de forma general por institución"/>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97"/>
    <x v="86"/>
    <s v="Informe donde se detallan los pagos que no se operaron por nómina, realizados a través de consignación bancaria"/>
    <x v="2"/>
    <s v="Cartera"/>
    <x v="0"/>
    <s v="SI"/>
    <s v="Archivo de consulta del área"/>
    <s v="SI"/>
    <s v="Computadores de los funcionarios del área"/>
    <s v="Cartera"/>
    <s v="Archivo central  Informática"/>
    <s v="SI"/>
    <x v="4"/>
    <s v="Cartera"/>
    <s v="123.4"/>
    <s v="ESPAÑOL"/>
    <s v="Excel"/>
    <s v="N/A"/>
    <s v="N/A"/>
    <s v="Mensual"/>
    <s v="Semanal"/>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98"/>
    <x v="87"/>
    <s v="Generado por sistemas, donde se detallan los conceptos de descuento por nómina "/>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99"/>
    <x v="88"/>
    <s v="Informe en Excel de las personas que no pagaron sus obligaciones de arriendo y otros "/>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0"/>
    <x v="89"/>
    <s v="Informe en el que se detallan  los ingresos de los descuentos por nómina. Se realiza consolidado y al detalle"/>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1"/>
    <x v="90"/>
    <s v="Informe en el que se detallan  los ingresos de los descuentos por nómina. Se realiza consolidado y al detalle"/>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2"/>
    <x v="91"/>
    <s v="Informe en el que se detallan  los ingresos de los descuentos por nómina. Se realiza consolidado y al detalle"/>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3"/>
    <x v="92"/>
    <s v="Plan semestral generado por la alta dirección en conjunto con las áreas"/>
    <x v="2"/>
    <s v="Cartera"/>
    <x v="0"/>
    <s v="NO"/>
    <s v="N/A"/>
    <s v="SI"/>
    <s v="Computadores de los funcionarios del área"/>
    <s v="Cartera"/>
    <s v="Informática"/>
    <s v="SI"/>
    <x v="4"/>
    <s v="Cartera"/>
    <s v="123.4"/>
    <s v="ESPAÑOL"/>
    <s v="PDF"/>
    <s v="N/A"/>
    <s v="N/A"/>
    <s v="Semestr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4"/>
    <x v="64"/>
    <s v="Se realiza cada tres meses, según hallazgos de entes de control"/>
    <x v="2"/>
    <s v="Cartera"/>
    <x v="0"/>
    <s v="NO"/>
    <s v="N/A"/>
    <s v="SI"/>
    <s v="Computadores de los funcionarios del área"/>
    <s v="Cartera"/>
    <s v="Informática"/>
    <s v="SI"/>
    <x v="4"/>
    <s v="Cartera"/>
    <s v="123.4"/>
    <s v="ESPAÑOL"/>
    <s v="PDF"/>
    <s v="N/A"/>
    <s v="N/A"/>
    <s v="Trimestr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5"/>
    <x v="93"/>
    <s v="Detalle de descuentos por nómina  - generado por sistemas"/>
    <x v="2"/>
    <s v="Cartera"/>
    <x v="0"/>
    <s v="NO"/>
    <s v="N/A"/>
    <s v="SI"/>
    <s v="Computadores de los funcionarios del área"/>
    <s v="Cartera"/>
    <s v="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6"/>
    <x v="94"/>
    <s v="Detalle de cobros y descuentos de nómina para todos los funcionarios"/>
    <x v="2"/>
    <s v="Cartera"/>
    <x v="0"/>
    <s v="NO"/>
    <s v="N/A"/>
    <s v="SI"/>
    <s v="Computadores de los funcionarios del área"/>
    <s v="Cartera"/>
    <s v="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7"/>
    <x v="95"/>
    <s v="Informe mensual realizado con Contabilidad, con el cruce de cuentas de todas las operaciones con respecto a vivienda fiscal, tanto cuentas de cobro como descuentos. Anexo a balance general"/>
    <x v="2"/>
    <s v="Cartera"/>
    <x v="0"/>
    <s v="SI"/>
    <s v="Archivo de consulta del área"/>
    <s v="SI"/>
    <s v="Computadores de los funcionarios del área"/>
    <s v="Cartera"/>
    <s v="Archivo central  Informática"/>
    <s v="SI"/>
    <x v="4"/>
    <s v="Cartera"/>
    <s v="123.4"/>
    <s v="ESPAÑOL"/>
    <s v="Excel_x000a_Word"/>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8"/>
    <x v="96"/>
    <s v="Informe enviado al subdirector administrativo, de la gestión realizada en el periodo"/>
    <x v="2"/>
    <s v="Cartera"/>
    <x v="0"/>
    <s v="NO"/>
    <s v="N/A"/>
    <s v="SI"/>
    <s v="Computadores de los funcionarios del área"/>
    <s v="Cartera"/>
    <s v="Informática"/>
    <s v="SI"/>
    <x v="4"/>
    <s v="Cartera"/>
    <s v="123.4"/>
    <s v="ESPAÑOL"/>
    <s v="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09"/>
    <x v="97"/>
    <s v="Documento donde se especifican los procesos y la normativa del área de cartera"/>
    <x v="2"/>
    <s v="Cartera"/>
    <x v="0"/>
    <s v="NO"/>
    <s v="N/A"/>
    <s v="SI"/>
    <s v="Computadores de los funcionarios del área"/>
    <s v="Cartera"/>
    <s v="Informática"/>
    <s v="SI"/>
    <x v="4"/>
    <s v="Cartera"/>
    <s v="123.4"/>
    <s v="ESPAÑOL"/>
    <s v="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10"/>
    <x v="98"/>
    <s v="Informe de descuentos por nómina del personal que trabaja en el ICFE y tiene asignada vivienda fiscal"/>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11"/>
    <x v="99"/>
    <s v="Informe de descuentos por nómina de retirados"/>
    <x v="2"/>
    <s v="Cartera"/>
    <x v="0"/>
    <s v="SI"/>
    <s v="Archivo de consulta del área"/>
    <s v="SI"/>
    <s v="Computadores de los funcionarios del área"/>
    <s v="Cartera"/>
    <s v="Archivo central  Informátic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12"/>
    <x v="100"/>
    <s v="Se informa a tesorería, contabilidad , y presupuesto."/>
    <x v="2"/>
    <s v="Cartera"/>
    <x v="0"/>
    <s v="SI"/>
    <s v="Archivo de consulta del área"/>
    <s v="SI"/>
    <s v="Computadores de los funcionarios del área"/>
    <s v="Cartera"/>
    <s v="Archivo central  Informática"/>
    <s v="SI"/>
    <x v="4"/>
    <s v="Cartera"/>
    <s v="123.4"/>
    <s v="ESPAÑOL"/>
    <s v="Excel_x000a_Word"/>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13"/>
    <x v="101"/>
    <s v="Se realiza un pago al Comando de Ingenieros, por concepto de pago de energía y agua en las viviendas fiscales en las cuales el batallón suministra estos servicios"/>
    <x v="2"/>
    <s v="Cartera"/>
    <x v="0"/>
    <s v="SI"/>
    <s v="Archivo de consulta del área"/>
    <s v="SI"/>
    <s v="Computadores de los funcionarios del área"/>
    <s v="Cartera"/>
    <s v="Archivo central  Informática"/>
    <s v="SI"/>
    <x v="4"/>
    <s v="Cartera"/>
    <s v="123.4"/>
    <s v="ESPAÑOL"/>
    <s v="Excel_x000a_Word"/>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14"/>
    <x v="102"/>
    <s v="Cuando se efectúan retiros de personal, al momento del retiro, se debe informar que existe cambio de nómina. Cartera debe realizar el cobro por otro medio según el caso"/>
    <x v="2"/>
    <s v="Cartera"/>
    <x v="0"/>
    <s v="SI"/>
    <s v="Archivo de consulta del área"/>
    <s v="NO"/>
    <s v="N/A"/>
    <s v="Archivo central"/>
    <s v="Auxiliar para apoyo de seguridad y defensa"/>
    <s v="SI"/>
    <x v="4"/>
    <s v="Cartera"/>
    <s v="123.4"/>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15"/>
    <x v="21"/>
    <s v="Verificar descuentos de usuarios , realizar abonos de personas que consignan"/>
    <x v="2"/>
    <s v="Cartera"/>
    <x v="1"/>
    <s v="SI"/>
    <s v="Centro de Cómputo de la sede principal  piso 2"/>
    <s v="SI"/>
    <s v="Sistema de información SAIMF"/>
    <s v="Cartera"/>
    <s v="Archivo central  Informática"/>
    <s v="SI"/>
    <x v="4"/>
    <s v="Cartera"/>
    <s v="N/A"/>
    <s v="ESPAÑOL"/>
    <s v="N/A"/>
    <s v="N/A"/>
    <s v="N/A"/>
    <s v="N/A"/>
    <s v="N/A"/>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16"/>
    <x v="22"/>
    <s v="Se duplica la información consignada en SAIMF con propósitos de acoplamiento a la plataforma"/>
    <x v="2"/>
    <s v="Cartera"/>
    <x v="1"/>
    <s v="SI"/>
    <s v="Centro de Cómputo de la sede principal  piso 2"/>
    <s v="SI"/>
    <s v="Sistema de información SAP"/>
    <s v="Cartera"/>
    <s v="Archivo central  Informática"/>
    <s v="SI"/>
    <x v="4"/>
    <s v="Cartera"/>
    <s v="N/A"/>
    <s v="ESPAÑOL"/>
    <s v="N/A"/>
    <s v="N/A"/>
    <s v="N/A"/>
    <s v="N/A"/>
    <s v="N/A"/>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117"/>
    <x v="103"/>
    <s v="Documento que se entrega al área de bienes y servicios para designar los supervisores estimados para el proyecto"/>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18"/>
    <x v="104"/>
    <s v="Documento en el cual el supervisor establece el seguimiento a los proyectos de construcción y mantenimien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19"/>
    <x v="105"/>
    <s v="Compilación de documentos resultado del proceso de diseñ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20"/>
    <x v="106"/>
    <s v="Documento posterior a la firma de contrato de construcción o mantenimiento, en donde se formaliza la entrega de documentos técnicos al contratista y a la interventoría"/>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21"/>
    <x v="107"/>
    <s v="Documento posterior al acta de proconstrucción que establece las fechas de comienzo y fin estimado de proyec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22"/>
    <x v="108"/>
    <s v="Documento que permite identificar los proyectos a realizar junto con su alcance financiero"/>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23"/>
    <x v="109"/>
    <s v="Documento en donde se asignan proyectos  a los profesionales según competencia"/>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24"/>
    <x v="110"/>
    <s v="Formato que describe los elementos y criterios utilizados para el diseño de los proyectos"/>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25"/>
    <x v="111"/>
    <s v="Formato que resume los hallazgos encontrados en visita de campo y obras"/>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Medio"/>
    <n v="2"/>
    <s v="Debido a información del entorno del proyecto. Impactaría seguridad de usuarios"/>
    <s v="Bajo"/>
    <n v="1"/>
    <s v="sin impacto"/>
    <s v="Bajo"/>
    <n v="1"/>
    <s v="sin impacto"/>
    <n v="2"/>
    <x v="1"/>
    <x v="1"/>
    <s v="I2"/>
    <s v="D2"/>
  </r>
  <r>
    <s v="AI-126"/>
    <x v="112"/>
    <s v="Formato que recopila las variables del lugar y factores externos que intervienen en la elaboración de los diseños, junto con los conceptos técnicos de cada área"/>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Medio"/>
    <n v="2"/>
    <s v="Debido a información del entorno del proyecto. Impactaría seguridad de usuarios"/>
    <s v="Bajo"/>
    <n v="1"/>
    <s v="sin impacto"/>
    <s v="Bajo"/>
    <n v="1"/>
    <s v="sin impacto"/>
    <n v="2"/>
    <x v="1"/>
    <x v="1"/>
    <s v="I2"/>
    <s v="D2"/>
  </r>
  <r>
    <s v="AI-127"/>
    <x v="113"/>
    <s v="Documento con el cual se registra la disponibilidad que tiene la Entidad para realización de proyectos"/>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28"/>
    <x v="114"/>
    <s v="Formato que registra los elementos y procedimientos empleados en actividades de topografía de las obras en su fase de diseño y ejecución"/>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29"/>
    <x v="115"/>
    <s v="Documento gráfico en el cual se plasma el estado del terreno y su disposición. Incluye altimetría, coordenadas planas "/>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DWG"/>
    <s v="N/A"/>
    <s v="N/A"/>
    <s v="Se genera una sola vez"/>
    <s v="Cada vez que se requiere"/>
    <s v="N/A"/>
    <s v="N/A"/>
    <s v="N/A"/>
    <d v="2019-10-17T00:00:00"/>
    <s v="N/A"/>
    <s v="Bajo"/>
    <n v="1"/>
    <s v="sin impacto"/>
    <s v="Bajo"/>
    <n v="1"/>
    <s v="sin impacto"/>
    <s v="Bajo"/>
    <n v="1"/>
    <s v="sin impacto"/>
    <n v="1"/>
    <x v="2"/>
    <x v="2"/>
    <s v="I2"/>
    <s v="D2"/>
  </r>
  <r>
    <s v="AI-130"/>
    <x v="116"/>
    <s v="Documento técnico y gráfico en el cual se plasma el tipo de intervención del espacio"/>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DWG"/>
    <s v="N/A"/>
    <s v="N/A"/>
    <s v="Se genera una sola vez"/>
    <s v="Cada vez que se requiere"/>
    <s v="N/A"/>
    <s v="N/A"/>
    <s v="N/A"/>
    <d v="2019-10-17T00:00:00"/>
    <s v="N/A"/>
    <s v="Bajo"/>
    <n v="1"/>
    <s v="sin impacto"/>
    <s v="Bajo"/>
    <n v="1"/>
    <s v="sin impacto"/>
    <s v="Bajo"/>
    <n v="1"/>
    <s v="sin impacto"/>
    <n v="1"/>
    <x v="2"/>
    <x v="2"/>
    <s v="I2"/>
    <s v="D2"/>
  </r>
  <r>
    <s v="AI-131"/>
    <x v="117"/>
    <s v="Documento gráfico en el cual se georreferencia un proyecto, relacionando su entorno "/>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DWG"/>
    <s v="N/A"/>
    <s v="N/A"/>
    <s v="Se genera una sola vez"/>
    <s v="Cada vez que se requiere"/>
    <s v="N/A"/>
    <s v="N/A"/>
    <s v="N/A"/>
    <d v="2019-10-17T00:00:00"/>
    <s v="N/A"/>
    <s v="Medio"/>
    <n v="2"/>
    <s v="Información de localización de predios "/>
    <s v="Bajo"/>
    <n v="1"/>
    <s v="sin impacto"/>
    <s v="Bajo"/>
    <n v="1"/>
    <s v="sin impacto"/>
    <n v="2"/>
    <x v="1"/>
    <x v="1"/>
    <s v="I2"/>
    <s v="D2"/>
  </r>
  <r>
    <s v="AI-132"/>
    <x v="118"/>
    <s v="Descripción de los parámetros geomecánicas donde se implanta el proyecto "/>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33"/>
    <x v="119"/>
    <s v="Documento que constata características y correcto funcionamiento de equipos"/>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34"/>
    <x v="120"/>
    <s v="Documento gráfico que muestra una aproximación inicial del proyecto"/>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DWG"/>
    <s v="N/A"/>
    <s v="N/A"/>
    <s v="Se genera una sola vez"/>
    <s v="Cada vez que se requiere"/>
    <s v="N/A"/>
    <s v="N/A"/>
    <s v="N/A"/>
    <d v="2019-10-17T00:00:00"/>
    <s v="N/A"/>
    <s v="Bajo"/>
    <n v="1"/>
    <s v="sin impacto"/>
    <s v="Bajo"/>
    <n v="1"/>
    <s v="sin impacto"/>
    <s v="Bajo"/>
    <n v="1"/>
    <s v="sin impacto"/>
    <n v="1"/>
    <x v="2"/>
    <x v="2"/>
    <s v="I2"/>
    <s v="D2"/>
  </r>
  <r>
    <s v="AI-135"/>
    <x v="121"/>
    <s v="Documento técnico y gráfico en el cual se plasman las intervenciones de ingeniería y especialidades "/>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DWG"/>
    <s v="N/A"/>
    <s v="N/A"/>
    <s v="Se genera una sola vez"/>
    <s v="Cada vez que se requiere"/>
    <s v="N/A"/>
    <s v="N/A"/>
    <s v="N/A"/>
    <d v="2019-10-17T00:00:00"/>
    <s v="N/A"/>
    <s v="Bajo"/>
    <n v="1"/>
    <s v="sin impacto"/>
    <s v="Bajo"/>
    <n v="1"/>
    <s v="sin impacto"/>
    <s v="Bajo"/>
    <n v="1"/>
    <s v="sin impacto"/>
    <n v="1"/>
    <x v="2"/>
    <x v="2"/>
    <s v="I2"/>
    <s v="D2"/>
  </r>
  <r>
    <s v="AI-136"/>
    <x v="122"/>
    <s v="Relación de planos resultantes y aprobados de los proyectos"/>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DWG"/>
    <s v="N/A"/>
    <s v="N/A"/>
    <s v="Se genera una sola vez"/>
    <s v="Cada vez que se requiere"/>
    <s v="N/A"/>
    <s v="N/A"/>
    <s v="N/A"/>
    <d v="2019-10-17T00:00:00"/>
    <s v="N/A"/>
    <s v="Bajo"/>
    <n v="1"/>
    <s v="sin impacto"/>
    <s v="Bajo"/>
    <n v="1"/>
    <s v="sin impacto"/>
    <s v="Bajo"/>
    <n v="1"/>
    <s v="sin impacto"/>
    <n v="1"/>
    <x v="2"/>
    <x v="2"/>
    <s v="I2"/>
    <s v="D2"/>
  </r>
  <r>
    <s v="AI-137"/>
    <x v="123"/>
    <s v="Descripción cualitativa y cuantitativa de las actividades a realizar junto con su estimación de costo"/>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38"/>
    <x v="124"/>
    <s v="Desglose de cada actividad relacionada en el presupuesto"/>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39"/>
    <x v="125"/>
    <s v="Documento técnico en donde el contratista identifica los aspectos internos y externos a tener en cuenta en la duración de la obra, conforme a ISO 9001"/>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0"/>
    <x v="126"/>
    <s v="Documento técnico en donde el interventor identifica los aspectos internos y externos a tener en cuenta en la duración de la obra, conforme a ISO 9001"/>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1"/>
    <x v="127"/>
    <s v="Documento en el que las partes acuerdan la destinación y flujo de los recursos de anticip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2"/>
    <x v="128"/>
    <s v="Documento en el que las partes acuerdan la destinación y flujo de los recursos de anticip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3"/>
    <x v="129"/>
    <s v="Documento donde se lleva el balance técnico y financiero de un proyec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4"/>
    <x v="130"/>
    <s v="Documento en donde se plasman los cálculos necesarios donde se determinan las cantidades de las actividades de un proyec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5"/>
    <x v="131"/>
    <s v="Documento en donde se plasman los cálculos necesarios donde se determinan las cantidades de acero de las actividades de un proyec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6"/>
    <x v="132"/>
    <s v="Documento con registro fotográfico en donde se constata el estado de los espacios aledaños al lugar de la obra de manera previa al inicio de la intervención "/>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Medio"/>
    <n v="2"/>
    <s v="Información del entorno de las guarniciones militares"/>
    <s v="Bajo"/>
    <n v="1"/>
    <s v="sin impacto"/>
    <s v="Bajo"/>
    <n v="1"/>
    <s v="sin impacto"/>
    <n v="2"/>
    <x v="1"/>
    <x v="1"/>
    <s v="I2"/>
    <s v="D2"/>
  </r>
  <r>
    <s v="AI-147"/>
    <x v="133"/>
    <s v="Documento realizado por la interventoría con registro fotográfico soporte de las actividades realizadas durante el día"/>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8"/>
    <x v="134"/>
    <s v="Documento realizado por la interventoría con registro fotográfico soporte de las actividades realizadas durante la semana, junto con cumplimiento de obligaciones del contra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49"/>
    <x v="135"/>
    <s v="Formato en el cual se establece el contenido mínimo requerido para un informe mensual de interventoría"/>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0"/>
    <x v="136"/>
    <s v="Recopilación de documentos concernientes a la ejecución de la obra realizado por la interventoría"/>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1"/>
    <x v="137"/>
    <s v="Formato en el que la interventoría relaciona el personal de obra e interventoría y constata el complimiento de requisitos de seguridad social "/>
    <x v="3"/>
    <s v="Diseño de Vivienda Fiscal - Supervisión de Vivienda Fiscal"/>
    <x v="0"/>
    <s v="SI"/>
    <s v="Carpeta Maestra - Contratación"/>
    <s v="SI"/>
    <s v="Computadores de los funcionarios del área"/>
    <s v="Diseño de Vivienda Fiscal - Supervisión de Vivienda Fiscal"/>
    <s v="Archivo central  Informática"/>
    <s v="SI"/>
    <x v="0"/>
    <s v="Diseño de Vivienda Fiscal - Supervisión de Vivienda Fiscal"/>
    <s v="122.2.330.1"/>
    <s v="ESPAÑOL"/>
    <s v="PDF"/>
    <s v="N/A"/>
    <s v="N/A"/>
    <s v="Cada vez que se requiere"/>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Medio"/>
    <n v="2"/>
    <s v="Información de afiliaciones a es y arl"/>
    <s v="Bajo"/>
    <n v="1"/>
    <s v="sin impacto"/>
    <s v="Bajo"/>
    <n v="1"/>
    <s v="sin impacto"/>
    <n v="2"/>
    <x v="1"/>
    <x v="1"/>
    <s v="I2"/>
    <s v="D2"/>
  </r>
  <r>
    <s v="AI-152"/>
    <x v="138"/>
    <s v="Formato diligenciado entre contratista e interventoría en el cual se plasman las cantidades ejecutadas para facturación respectiva"/>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3"/>
    <x v="139"/>
    <s v="Formato diligenciado por interventoría en el cual se plasman los pagos por concepto de servicios de consultoría prestados"/>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4"/>
    <x v="140"/>
    <s v="Formato en el que se consignan los temas tratados durante reuniones en etapas de diseño y ejecución de obras"/>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5"/>
    <x v="141"/>
    <s v="Formato en donde se plasman la justificación y condiciones por las cuales se requiere suspender el plazo de ejecución de un contra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6"/>
    <x v="142"/>
    <s v="Formato en donde se plasman la justificación y condiciones por las cuales se requiere reiniciar y modificar  las fechas de ejecución de un contra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7"/>
    <x v="143"/>
    <s v="Formato en el cual la interventoría debe plasmar decisiones que generan modificaciones en especificaciones técnicas, diseños o procedimientos en el proyec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8"/>
    <x v="144"/>
    <s v="Formato en el cual se deja constancia por las partes que intervienen de la terminación de las actividades del proyecto, dando por cumplido el obje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59"/>
    <x v="145"/>
    <s v="Formato en donde culmina el vínculo contractual entre las partes, dejando constancia detallada de las cantidades y valor final del proyecto"/>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60"/>
    <x v="146"/>
    <s v="Formato en donde culmina el vínculo contractual entre las partes, dejando constancia detallada del valor total por servicios de consultoría prestados."/>
    <x v="3"/>
    <s v="Diseño de Vivienda Fiscal - Supervisión de Vivienda Fiscal"/>
    <x v="0"/>
    <s v="SI"/>
    <s v="Carpeta Maestra - Contratación"/>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61"/>
    <x v="147"/>
    <s v="Formato que determina el cronograma de elaboración de diseño del proyecto"/>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62"/>
    <x v="148"/>
    <s v="Formato que plantea los objetivos a lograr por cada una de las áreas al momento de hacer el diseño, y la identificación de problemas dados durante la etapa de cambios del diseño"/>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63"/>
    <x v="149"/>
    <s v="Formato que permite comparar la inclusión de los elementos de entrada del diseño con el cumplimiento de especificaciones y requisitos técnicos, legales, información de proyectos previos, entre otros requisitos"/>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64"/>
    <x v="150"/>
    <s v="Formato que permite asegurar que el proyecto es capaz de satisfacer los requisitos mediante el uso de prototipos. Dicha validación se realiza durante la etapa de diseño y posterior a la ejecución del proyecto "/>
    <x v="3"/>
    <s v="Diseño de Vivienda Fiscal - Supervisión de Vivienda Fiscal"/>
    <x v="0"/>
    <s v="SI"/>
    <s v="Archivo de consulta del área"/>
    <s v="SI"/>
    <s v="Computadores de los funcionarios del área"/>
    <s v="Diseño de Vivienda Fiscal - Supervisión de Vivienda Fiscal"/>
    <s v="Archivo central  Informática"/>
    <s v="NO"/>
    <x v="2"/>
    <s v="Diseño de Vivienda Fiscal - Supervisión de Vivienda Fiscal"/>
    <s v="122.2.330.1"/>
    <s v="ESPAÑOL"/>
    <s v="PDF"/>
    <s v="N/A"/>
    <s v="N/A"/>
    <s v="Cada vez que se requiere"/>
    <s v="No requiere actualización"/>
    <s v="N/A"/>
    <s v="N/A"/>
    <s v="N/A"/>
    <d v="2019-10-17T00:00:00"/>
    <s v="N/A"/>
    <s v="Bajo"/>
    <n v="1"/>
    <s v="sin impacto"/>
    <s v="Bajo"/>
    <n v="1"/>
    <s v="sin impacto"/>
    <s v="Bajo"/>
    <n v="1"/>
    <s v="sin impacto"/>
    <n v="1"/>
    <x v="2"/>
    <x v="2"/>
    <s v="I2"/>
    <s v="D2"/>
  </r>
  <r>
    <s v="AI-165"/>
    <x v="151"/>
    <s v="Software para el diseño 2D (Planos)"/>
    <x v="3"/>
    <s v="Diseño de Vivienda Fiscal - Supervisión de Vivienda Fiscal"/>
    <x v="3"/>
    <s v="NO"/>
    <s v="N/A"/>
    <s v="SI"/>
    <s v="Computadores de los funcionarios del área"/>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66"/>
    <x v="152"/>
    <s v="Software para el diseño 3D (Modelos tridimensionales)"/>
    <x v="3"/>
    <s v="Diseño de Vivienda Fiscal - Supervisión de Vivienda Fiscal"/>
    <x v="3"/>
    <s v="NO"/>
    <s v="N/A"/>
    <s v="SI"/>
    <s v="Computadores de los funcionarios del área"/>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67"/>
    <x v="153"/>
    <s v="Software empleado para creación de texturas y materiales en modelos 3D"/>
    <x v="3"/>
    <s v="Diseño de Vivienda Fiscal - Supervisión de Vivienda Fiscal"/>
    <x v="3"/>
    <s v="NO"/>
    <s v="N/A"/>
    <s v="SI"/>
    <s v="Computadores de los funcionarios del área"/>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68"/>
    <x v="154"/>
    <s v="Software para visualización de planos y documentos en formato PDF "/>
    <x v="3"/>
    <s v="Diseño de Vivienda Fiscal - Supervisión de Vivienda Fiscal"/>
    <x v="3"/>
    <s v="NO"/>
    <s v="N/A"/>
    <s v="SI"/>
    <s v="Computadores de los funcionarios del área"/>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69"/>
    <x v="155"/>
    <s v="Software para renderización de modelos tridimensionales"/>
    <x v="3"/>
    <s v="Diseño de Vivienda Fiscal - Supervisión de Vivienda Fiscal"/>
    <x v="3"/>
    <s v="NO"/>
    <s v="N/A"/>
    <s v="SI"/>
    <s v="Computadores de los funcionarios del área"/>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70"/>
    <x v="156"/>
    <s v="Software usado para la elaboración de presupuestos y análisis de precios unitarios de los proyectos."/>
    <x v="3"/>
    <s v="Diseño de Vivienda Fiscal - Supervisión de Vivienda Fiscal"/>
    <x v="3"/>
    <s v="NO"/>
    <s v="N/A"/>
    <s v="SI"/>
    <s v="Computadores de los funcionarios del área"/>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71"/>
    <x v="157"/>
    <s v="Software usado para la verificación de programaciones de obra y control de recursos"/>
    <x v="3"/>
    <s v="Diseño de Vivienda Fiscal - Supervisión de Vivienda Fiscal"/>
    <x v="3"/>
    <s v="NO"/>
    <s v="N/A"/>
    <s v="SI"/>
    <s v="Computadores de los funcionarios del área"/>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72"/>
    <x v="158"/>
    <s v="Software usado para la implementación de proyectos 3D"/>
    <x v="3"/>
    <s v="Diseño de Vivienda Fiscal - Supervisión de Vivienda Fiscal"/>
    <x v="3"/>
    <s v="NO"/>
    <s v="N/A"/>
    <s v="SI"/>
    <s v="Computadores de los funcionarios del área"/>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73"/>
    <x v="159"/>
    <s v="Aplicativo usado para reportar los avances de los hallazgos o novedades encontradas por los entes de control con propósito de seguimiento"/>
    <x v="3"/>
    <s v="Diseño de Vivienda Fiscal - Supervisión de Vivienda Fiscal"/>
    <x v="1"/>
    <s v="SI"/>
    <s v="Centro de Cómputo de la sede principal  piso 2"/>
    <s v="SI"/>
    <s v="Sistema de Información Suito Visión Empresarial"/>
    <s v="Diseño de Vivienda Fiscal - Supervisión de Vivienda Fiscal"/>
    <s v="Archivo central  Informática"/>
    <s v="NO"/>
    <x v="2"/>
    <s v="Diseño de Vivienda Fiscal - Supervisión de Vivienda Fiscal"/>
    <s v="N/A"/>
    <s v="ESPAÑOL"/>
    <s v="N/A"/>
    <s v="N/A"/>
    <s v="N/A"/>
    <s v="N/A"/>
    <s v="N/A"/>
    <s v="N/A"/>
    <s v="N/A"/>
    <s v="N/A"/>
    <d v="2019-10-17T00:00:00"/>
    <s v="N/A"/>
    <s v="Bajo"/>
    <n v="1"/>
    <s v="sin impacto"/>
    <s v="Bajo"/>
    <n v="1"/>
    <s v="sin impacto"/>
    <s v="Bajo"/>
    <n v="1"/>
    <s v="sin impacto"/>
    <n v="1"/>
    <x v="2"/>
    <x v="2"/>
    <s v="I2"/>
    <s v="D2"/>
  </r>
  <r>
    <s v="AI-174"/>
    <x v="160"/>
    <s v="Aplicativo usado para establecer los proyectos de inversión a realizar en cada vigencia con el costo estimado para cada uno"/>
    <x v="3"/>
    <s v="Diseño de Vivienda Fiscal - Supervisión de Vivienda Fiscal"/>
    <x v="2"/>
    <s v="NO"/>
    <s v="N/A"/>
    <s v="SI"/>
    <s v="Página web del SUIFP"/>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75"/>
    <x v="161"/>
    <s v="Aplicativo empleado para realizar el monitoreo y control de los proyectos de inversión en avance físico y monetario"/>
    <x v="3"/>
    <s v="Diseño de Vivienda Fiscal - Supervisión de Vivienda Fiscal"/>
    <x v="2"/>
    <s v="NO"/>
    <s v="N/A"/>
    <s v="SI"/>
    <s v="Página web del SPI"/>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76"/>
    <x v="59"/>
    <s v="Aplicativo empleado para realizar solicitudes de viáticos del personal de la dependencia"/>
    <x v="3"/>
    <s v="Diseño de Vivienda Fiscal - Supervisión de Vivienda Fiscal"/>
    <x v="2"/>
    <s v="NO"/>
    <s v="N/A"/>
    <s v="SI"/>
    <s v="Sistema de información del estado, acceso vía web SIIF Nación"/>
    <s v="Diseño de Vivienda Fiscal - Supervisión de Vivienda Fiscal"/>
    <s v="Informática"/>
    <s v="SI"/>
    <x v="1"/>
    <s v="N/A"/>
    <s v="N/A"/>
    <s v="ESPAÑOL"/>
    <s v="N/A"/>
    <s v="N/A"/>
    <s v="N/A"/>
    <s v="N/A"/>
    <s v="N/A"/>
    <s v="N/A"/>
    <s v="N/A"/>
    <s v="N/A"/>
    <d v="2019-10-17T00:00:00"/>
    <s v="N/A"/>
    <s v="Bajo"/>
    <n v="1"/>
    <s v="sin impacto"/>
    <s v="Bajo"/>
    <n v="1"/>
    <s v="sin impacto"/>
    <s v="Bajo"/>
    <n v="1"/>
    <s v="sin impacto"/>
    <n v="1"/>
    <x v="2"/>
    <x v="2"/>
    <s v="I2"/>
    <s v="D2"/>
  </r>
  <r>
    <s v="AI-177"/>
    <x v="162"/>
    <s v="Aplicativo empleado para registrar hojas de vida de empleados públicos"/>
    <x v="3"/>
    <s v="Diseño de Vivienda Fiscal - Supervisión de Vivienda Fiscal"/>
    <x v="2"/>
    <s v="NO"/>
    <s v="N/A"/>
    <s v="SI"/>
    <s v="Página web del SIGEP"/>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78"/>
    <x v="163"/>
    <s v="Aplicativo usado para la verificación de procesos contractuales de la Entidad y verificación de los proyectos"/>
    <x v="3"/>
    <s v="Diseño de Vivienda Fiscal - Supervisión de Vivienda Fiscal"/>
    <x v="2"/>
    <s v="NO"/>
    <s v="N/A"/>
    <s v="SI"/>
    <s v="Página web del SECOP I"/>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79"/>
    <x v="164"/>
    <s v="Aplicativo usado para la verificación de procesos contractuales de la Entidad y registro de documentación de la ejecución de los proyectos"/>
    <x v="3"/>
    <s v="Diseño de Vivienda Fiscal - Supervisión de Vivienda Fiscal"/>
    <x v="2"/>
    <s v="NO"/>
    <s v="N/A"/>
    <s v="SI"/>
    <s v="Página web del SECOP II"/>
    <s v="Diseño de Vivienda Fiscal - Supervisión de Vivienda Fiscal"/>
    <s v="Informática"/>
    <s v="NO"/>
    <x v="2"/>
    <s v="N/A"/>
    <s v="N/A"/>
    <s v="ESPAÑOL"/>
    <s v="N/A"/>
    <s v="N/A"/>
    <s v="N/A"/>
    <s v="N/A"/>
    <s v="N/A"/>
    <s v="N/A"/>
    <s v="N/A"/>
    <s v="N/A"/>
    <d v="2019-10-17T00:00:00"/>
    <s v="N/A"/>
    <s v="Bajo"/>
    <n v="1"/>
    <s v="sin impacto"/>
    <s v="Bajo"/>
    <n v="1"/>
    <s v="sin impacto"/>
    <s v="Bajo"/>
    <n v="1"/>
    <s v="sin impacto"/>
    <n v="1"/>
    <x v="2"/>
    <x v="2"/>
    <s v="I2"/>
    <s v="D2"/>
  </r>
  <r>
    <s v="AI-180"/>
    <x v="165"/>
    <s v="Acto administrativo de la reunión de consejo directivo en la cual se discuten las modificaciones presupuestales y proyectos"/>
    <x v="4"/>
    <s v="Presupuestos"/>
    <x v="0"/>
    <s v="SI"/>
    <s v="Archivo de consulta del área"/>
    <s v="NO"/>
    <s v="N/A"/>
    <s v="Archivo central"/>
    <s v="Área de Presupuestos"/>
    <s v="NO"/>
    <x v="2"/>
    <s v="Presupuestos"/>
    <s v="112.1"/>
    <s v="ESPAÑOL"/>
    <s v="N/A"/>
    <s v="N/A"/>
    <s v="N/A"/>
    <s v="Cada vez que se requiere"/>
    <s v="No requiere actualización"/>
    <s v="Información pública"/>
    <s v="N/A"/>
    <s v="N/A"/>
    <d v="2019-10-17T00:00:00"/>
    <s v="N/A"/>
    <s v="Bajo"/>
    <n v="1"/>
    <s v="sin impacto"/>
    <s v="Bajo"/>
    <n v="1"/>
    <s v="sin impacto"/>
    <s v="Bajo"/>
    <n v="1"/>
    <s v="sin impacto"/>
    <n v="1"/>
    <x v="2"/>
    <x v="2"/>
    <s v="I2"/>
    <s v="D2"/>
  </r>
  <r>
    <s v="AI-181"/>
    <x v="166"/>
    <s v="Documento en el que se reglamenta la modificación presupuestal según lo acordado en reunión"/>
    <x v="4"/>
    <s v="Presupuestos"/>
    <x v="0"/>
    <s v="SI"/>
    <s v="Archivo de consulta del área"/>
    <s v="NO"/>
    <s v="N/A"/>
    <s v="Archivo central"/>
    <s v="Área de Presupuestos"/>
    <s v="NO"/>
    <x v="2"/>
    <s v="Presupuestos"/>
    <s v="112.1"/>
    <s v="ESPAÑOL"/>
    <s v="N/A"/>
    <s v="N/A"/>
    <s v="N/A"/>
    <s v="Cada vez que se requiere"/>
    <s v="No requiere actualización"/>
    <s v="Información pública"/>
    <s v="N/A"/>
    <s v="N/A"/>
    <d v="2019-10-17T00:00:00"/>
    <s v="N/A"/>
    <s v="Bajo"/>
    <n v="1"/>
    <s v="sin impacto"/>
    <s v="Bajo"/>
    <n v="1"/>
    <s v="sin impacto"/>
    <s v="Bajo"/>
    <n v="1"/>
    <s v="sin impacto"/>
    <n v="1"/>
    <x v="2"/>
    <x v="2"/>
    <s v="I2"/>
    <s v="D2"/>
  </r>
  <r>
    <s v="AI-182"/>
    <x v="167"/>
    <s v="Respuestas a los requerimientos de Contraloría, ministerio de Educación, Ministerio de Hacienda, Congreso de la República"/>
    <x v="4"/>
    <s v="Presupuestos"/>
    <x v="0"/>
    <s v="SI"/>
    <s v="Archivo de consulta del área"/>
    <s v="NO"/>
    <s v="N/A"/>
    <s v="Archivo central"/>
    <s v="Área de Presupuestos"/>
    <s v="NO"/>
    <x v="2"/>
    <s v="Presupuestos"/>
    <s v="112.1"/>
    <s v="ESPAÑOL"/>
    <s v="N/A"/>
    <s v="N/A"/>
    <s v="N/A"/>
    <s v="Cada vez que se requiere"/>
    <s v="No requiere actualización"/>
    <s v="Información pública"/>
    <s v="N/A"/>
    <s v="N/A"/>
    <d v="2019-10-17T00:00:00"/>
    <s v="N/A"/>
    <s v="Bajo"/>
    <n v="1"/>
    <s v="sin impacto"/>
    <s v="Bajo"/>
    <n v="1"/>
    <s v="sin impacto"/>
    <s v="Bajo"/>
    <n v="1"/>
    <s v="sin impacto"/>
    <n v="1"/>
    <x v="2"/>
    <x v="2"/>
    <s v="I2"/>
    <s v="D2"/>
  </r>
  <r>
    <s v="AI-183"/>
    <x v="168"/>
    <s v="Indica compromiso presupuestal de dineros para la ejecución de un contrato"/>
    <x v="4"/>
    <s v="Presupuestos"/>
    <x v="0"/>
    <s v="SI"/>
    <s v="Archivo de consulta del área"/>
    <s v="NO"/>
    <s v="N/A"/>
    <s v="Archivo central"/>
    <s v="Área de Presupuestos"/>
    <s v="SI"/>
    <x v="1"/>
    <s v="Presupuestos"/>
    <s v="112.1"/>
    <s v="ESPAÑOL"/>
    <s v="N/A"/>
    <s v="N/A"/>
    <s v="N/A"/>
    <s v="Diario"/>
    <s v="Cada vez que se requiere"/>
    <s v="Información pública"/>
    <s v="N/A"/>
    <s v="N/A"/>
    <d v="2019-10-17T00:00:00"/>
    <s v="N/A"/>
    <s v="Bajo"/>
    <n v="1"/>
    <s v="sin impacto"/>
    <s v="Bajo"/>
    <n v="1"/>
    <s v="sin impacto"/>
    <s v="Bajo"/>
    <n v="1"/>
    <s v="sin impacto"/>
    <n v="1"/>
    <x v="2"/>
    <x v="2"/>
    <s v="I2"/>
    <s v="D2"/>
  </r>
  <r>
    <s v="AI-184"/>
    <x v="169"/>
    <s v="Solicitud donde se dispone del dinero para un proceso de contratación."/>
    <x v="4"/>
    <s v="Presupuestos"/>
    <x v="0"/>
    <s v="SI"/>
    <s v="Archivo de consulta del área"/>
    <s v="NO"/>
    <s v="N/A"/>
    <s v="Archivo central"/>
    <s v="Área de Presupuestos"/>
    <s v="SI"/>
    <x v="1"/>
    <s v="Presupuestos"/>
    <s v="112.1.55"/>
    <s v="ESPAÑOL"/>
    <s v="N/A"/>
    <s v="N/A"/>
    <s v="N/A"/>
    <s v="Diario"/>
    <s v="Cada vez que se requiere"/>
    <s v="Información pública"/>
    <s v="N/A"/>
    <s v="N/A"/>
    <d v="2019-10-17T00:00:00"/>
    <s v="N/A"/>
    <s v="Bajo"/>
    <n v="1"/>
    <s v="sin impacto"/>
    <s v="Bajo"/>
    <n v="1"/>
    <s v="sin impacto"/>
    <s v="Bajo"/>
    <n v="1"/>
    <s v="sin impacto"/>
    <n v="1"/>
    <x v="2"/>
    <x v="2"/>
    <s v="I2"/>
    <s v="D2"/>
  </r>
  <r>
    <s v="AI-185"/>
    <x v="170"/>
    <s v="Análisis del presupuesto cuando lo requiera el GSED"/>
    <x v="4"/>
    <s v="Presupuestos"/>
    <x v="0"/>
    <s v="SI"/>
    <s v="Archivo de consulta del área"/>
    <s v="NO"/>
    <s v="N/A"/>
    <s v="Archivo central"/>
    <s v="Área de Presupuestos"/>
    <s v="NO"/>
    <x v="2"/>
    <s v="Presupuestos"/>
    <s v="112.1.150.11"/>
    <s v="ESPAÑOL"/>
    <s v="N/A"/>
    <s v="N/A"/>
    <s v="N/A"/>
    <s v="Cada vez que se requiere"/>
    <s v="No requiere actualización"/>
    <s v="Información pública"/>
    <s v="N/A"/>
    <s v="N/A"/>
    <d v="2019-10-17T00:00:00"/>
    <s v="N/A"/>
    <s v="Bajo"/>
    <n v="1"/>
    <s v="sin impacto"/>
    <s v="Bajo"/>
    <n v="1"/>
    <s v="sin impacto"/>
    <s v="Bajo"/>
    <n v="1"/>
    <s v="sin impacto"/>
    <n v="1"/>
    <x v="2"/>
    <x v="2"/>
    <s v="I2"/>
    <s v="D2"/>
  </r>
  <r>
    <s v="AI-186"/>
    <x v="171"/>
    <s v="Informe presupuestal que se presenta a la Dirección del ICFE"/>
    <x v="4"/>
    <s v="Presupuestos"/>
    <x v="0"/>
    <s v="SI"/>
    <s v="Archivo de consulta del área"/>
    <s v="SI"/>
    <s v="Computadores de los funcionarios del área"/>
    <s v="Presupuestos"/>
    <s v="Archivo central  Informática"/>
    <s v="NO"/>
    <x v="2"/>
    <s v="Presupuestos"/>
    <s v="112.1.150.28"/>
    <s v="ESPAÑOL"/>
    <s v="Excel"/>
    <s v="N/A"/>
    <s v="Página Web de la entidad"/>
    <s v="Mensual"/>
    <s v="No requiere actualización"/>
    <s v="Información pública"/>
    <s v="N/A"/>
    <s v="N/A"/>
    <d v="2019-10-17T00:00:00"/>
    <s v="N/A"/>
    <s v="Bajo"/>
    <n v="1"/>
    <s v="sin impacto"/>
    <s v="Bajo"/>
    <n v="1"/>
    <s v="sin impacto"/>
    <s v="Bajo"/>
    <n v="1"/>
    <s v="sin impacto"/>
    <n v="1"/>
    <x v="2"/>
    <x v="2"/>
    <s v="I2"/>
    <s v="D2"/>
  </r>
  <r>
    <s v="AI-187"/>
    <x v="172"/>
    <s v="Acta generada durante el Comité Técnico de Sostenibilidad Contable"/>
    <x v="4"/>
    <s v="Contabilidad"/>
    <x v="0"/>
    <s v="SI"/>
    <s v="Archivo de consulta del área"/>
    <s v="NO"/>
    <s v="N/A"/>
    <s v="Archivo central"/>
    <s v="Contabilidad"/>
    <s v="NO"/>
    <x v="2"/>
    <s v="Contabilidad"/>
    <s v="112.2"/>
    <s v="ESPAÑOL"/>
    <s v="N/A"/>
    <s v="N/A"/>
    <s v="N/A"/>
    <s v="Bimensual"/>
    <s v="No requiere actualización"/>
    <s v="Información pública"/>
    <s v="N/A"/>
    <s v="N/A"/>
    <d v="2019-10-17T00:00:00"/>
    <s v="N/A"/>
    <s v="Bajo"/>
    <n v="1"/>
    <s v="sin impacto"/>
    <s v="Bajo"/>
    <n v="1"/>
    <s v="sin impacto"/>
    <s v="Bajo"/>
    <n v="1"/>
    <s v="sin impacto"/>
    <n v="1"/>
    <x v="2"/>
    <x v="2"/>
    <s v="I2"/>
    <s v="D2"/>
  </r>
  <r>
    <s v="AI-188"/>
    <x v="173"/>
    <s v="Acta generada cuando se da de alta a una vivienda que esta en construcción en curso"/>
    <x v="4"/>
    <s v="Contabilidad"/>
    <x v="0"/>
    <s v="SI"/>
    <s v="Archivo de consulta del área"/>
    <s v="NO"/>
    <s v="N/A"/>
    <s v="Archivo central"/>
    <s v="Contabilidad"/>
    <s v="NO"/>
    <x v="2"/>
    <s v="Contabilidad"/>
    <s v="112.2.10.7"/>
    <s v="ESPAÑOL"/>
    <s v="N/A"/>
    <s v="N/A"/>
    <s v="N/A"/>
    <s v="Se genera una sola vez"/>
    <s v="No requiere actualización"/>
    <s v="Información pública"/>
    <s v="N/A"/>
    <s v="N/A"/>
    <d v="2019-10-17T00:00:00"/>
    <s v="N/A"/>
    <s v="Bajo"/>
    <n v="1"/>
    <s v="sin impacto"/>
    <s v="Bajo"/>
    <n v="1"/>
    <s v="sin impacto"/>
    <s v="Bajo"/>
    <n v="1"/>
    <s v="sin impacto"/>
    <n v="1"/>
    <x v="2"/>
    <x v="2"/>
    <s v="I2"/>
    <s v="D2"/>
  </r>
  <r>
    <s v="AI-189"/>
    <x v="174"/>
    <s v="Comprobante que se genera cuando se realizan ajustes a los registros contables"/>
    <x v="4"/>
    <s v="Contabilidad"/>
    <x v="0"/>
    <s v="SI"/>
    <s v="Archivo de consulta del área"/>
    <s v="NO"/>
    <s v="N/A"/>
    <s v="Archivo central"/>
    <s v="Contabilidad"/>
    <s v="NO"/>
    <x v="2"/>
    <s v="Contabilidad"/>
    <s v="112.2"/>
    <s v="ESPAÑOL"/>
    <s v="N/A"/>
    <s v="N/A"/>
    <s v="N/A"/>
    <s v="Mensual"/>
    <s v="No requiere actualización"/>
    <s v="Información pública"/>
    <s v="N/A"/>
    <s v="N/A"/>
    <d v="2019-10-17T00:00:00"/>
    <s v="N/A"/>
    <s v="Bajo"/>
    <n v="1"/>
    <s v="sin impacto"/>
    <s v="Bajo"/>
    <n v="1"/>
    <s v="sin impacto"/>
    <s v="Bajo"/>
    <n v="1"/>
    <s v="sin impacto"/>
    <n v="1"/>
    <x v="2"/>
    <x v="2"/>
    <s v="I2"/>
    <s v="D2"/>
  </r>
  <r>
    <s v="AI-190"/>
    <x v="175"/>
    <s v="Estados financieros calculados para el período"/>
    <x v="4"/>
    <s v="Contabilidad"/>
    <x v="0"/>
    <s v="SI"/>
    <s v="Archivo de consulta del área"/>
    <s v="NO"/>
    <s v="N/A"/>
    <s v="Archivo central"/>
    <s v="Contabilidad"/>
    <s v="NO"/>
    <x v="2"/>
    <s v="Contabilidad"/>
    <s v="112.2.120.1"/>
    <s v="ESPAÑOL"/>
    <s v="N/A"/>
    <s v="N/A"/>
    <s v="Página Web de la entidad"/>
    <s v="Anual, Mensual, Trimestral"/>
    <s v="No requiere actualización"/>
    <s v="Información pública"/>
    <s v="N/A"/>
    <s v="N/A"/>
    <d v="2019-10-17T00:00:00"/>
    <s v="N/A"/>
    <s v="Bajo"/>
    <n v="1"/>
    <s v="sin impacto"/>
    <s v="Bajo"/>
    <n v="1"/>
    <s v="sin impacto"/>
    <s v="Bajo"/>
    <n v="1"/>
    <s v="sin impacto"/>
    <n v="1"/>
    <x v="2"/>
    <x v="2"/>
    <s v="I2"/>
    <s v="D2"/>
  </r>
  <r>
    <s v="AI-191"/>
    <x v="176"/>
    <s v="Certificación de que los estados financieros son correctos y veraces, de acuerdo a la normatividad pública"/>
    <x v="4"/>
    <s v="Contabilidad"/>
    <x v="0"/>
    <s v="SI"/>
    <s v="Archivo de consulta del área"/>
    <s v="NO"/>
    <s v="N/A"/>
    <s v="Archivo central"/>
    <s v="Contabilidad"/>
    <s v="NO"/>
    <x v="2"/>
    <s v="Contabilidad"/>
    <s v="112.2.120.2"/>
    <s v="ESPAÑOL"/>
    <s v="N/A"/>
    <s v="N/A"/>
    <s v="Página Web de la entidad"/>
    <s v="Mensual"/>
    <s v="No requiere actualización"/>
    <s v="Información pública"/>
    <s v="N/A"/>
    <s v="N/A"/>
    <d v="2019-10-17T00:00:00"/>
    <s v="N/A"/>
    <s v="Bajo"/>
    <n v="1"/>
    <s v="sin impacto"/>
    <s v="Bajo"/>
    <n v="1"/>
    <s v="sin impacto"/>
    <s v="Bajo"/>
    <n v="1"/>
    <s v="sin impacto"/>
    <n v="1"/>
    <x v="2"/>
    <x v="2"/>
    <s v="I2"/>
    <s v="D2"/>
  </r>
  <r>
    <s v="AI-192"/>
    <x v="177"/>
    <s v="Información que se transmite a la Contaduría General de la Nación de las operaciones de la entidad"/>
    <x v="4"/>
    <s v="Contabilidad"/>
    <x v="0"/>
    <s v="SI"/>
    <s v="Archivo de consulta del área"/>
    <s v="NO"/>
    <s v="N/A"/>
    <s v="Archivo central"/>
    <s v="Contabilidad"/>
    <s v="NO"/>
    <x v="2"/>
    <s v="Contabilidad"/>
    <s v="112.21.20.1"/>
    <s v="ESPAÑOL"/>
    <s v="N/A"/>
    <s v="N/A"/>
    <s v="N/A"/>
    <s v="Trimestral"/>
    <s v="No requiere actualización"/>
    <s v="Información pública"/>
    <s v="N/A"/>
    <s v="N/A"/>
    <d v="2019-10-17T00:00:00"/>
    <s v="N/A"/>
    <s v="Bajo"/>
    <n v="1"/>
    <s v="sin impacto"/>
    <s v="Bajo"/>
    <n v="1"/>
    <s v="sin impacto"/>
    <s v="Bajo"/>
    <n v="1"/>
    <s v="sin impacto"/>
    <n v="1"/>
    <x v="2"/>
    <x v="2"/>
    <s v="I2"/>
    <s v="D2"/>
  </r>
  <r>
    <s v="AI-193"/>
    <x v="178"/>
    <s v="Formulario de  pago del impuesto de Industria y Comercio - Contiene formato de liquidación"/>
    <x v="4"/>
    <s v="Contabilidad"/>
    <x v="0"/>
    <s v="SI"/>
    <s v="Archivo de consulta del área"/>
    <s v="NO"/>
    <s v="N/A"/>
    <s v="Archivo central"/>
    <s v="Contabilidad"/>
    <s v="NO"/>
    <x v="2"/>
    <s v="Contabilidad"/>
    <s v="112.2"/>
    <s v="ESPAÑOL"/>
    <s v="N/A"/>
    <s v="N/A"/>
    <s v="N/A"/>
    <s v="Bimestral"/>
    <s v="No requiere actualización"/>
    <s v="Información pública"/>
    <s v="N/A"/>
    <s v="N/A"/>
    <d v="2019-10-17T00:00:00"/>
    <s v="N/A"/>
    <s v="Bajo"/>
    <n v="1"/>
    <s v="sin impacto"/>
    <s v="Bajo"/>
    <n v="1"/>
    <s v="sin impacto"/>
    <s v="Bajo"/>
    <n v="1"/>
    <s v="sin impacto"/>
    <n v="1"/>
    <x v="2"/>
    <x v="2"/>
    <s v="I2"/>
    <s v="D2"/>
  </r>
  <r>
    <s v="AI-194"/>
    <x v="179"/>
    <s v="Formulario de  pago del impuesto de retención de Industria y Comercio - Contiene formato de liquidación"/>
    <x v="4"/>
    <s v="Contabilidad"/>
    <x v="0"/>
    <s v="SI"/>
    <s v="Archivo de consulta del área"/>
    <s v="NO"/>
    <s v="N/A"/>
    <s v="Archivo central"/>
    <s v="Contabilidad"/>
    <s v="NO"/>
    <x v="2"/>
    <s v="Contabilidad"/>
    <s v="112.2"/>
    <s v="ESPAÑOL"/>
    <s v="N/A"/>
    <s v="N/A"/>
    <s v="N/A"/>
    <s v="Bimestral"/>
    <s v="No requiere actualización"/>
    <s v="Información pública"/>
    <s v="N/A"/>
    <s v="N/A"/>
    <d v="2019-10-17T00:00:00"/>
    <s v="N/A"/>
    <s v="Bajo"/>
    <n v="1"/>
    <s v="sin impacto"/>
    <s v="Bajo"/>
    <n v="1"/>
    <s v="sin impacto"/>
    <s v="Bajo"/>
    <n v="1"/>
    <s v="sin impacto"/>
    <n v="1"/>
    <x v="2"/>
    <x v="2"/>
    <s v="I2"/>
    <s v="D2"/>
  </r>
  <r>
    <s v="AI-195"/>
    <x v="180"/>
    <s v="Formulario de  pago y liquidación del impuesto de retención en la fuente."/>
    <x v="4"/>
    <s v="Contabilidad"/>
    <x v="0"/>
    <s v="SI"/>
    <s v="Archivo de consulta del área"/>
    <s v="NO"/>
    <s v="N/A"/>
    <s v="Archivo central"/>
    <s v="Contabilidad"/>
    <s v="NO"/>
    <x v="2"/>
    <s v="Contabilidad"/>
    <s v="112.2"/>
    <s v="ESPAÑOL"/>
    <s v="N/A"/>
    <s v="N/A"/>
    <s v="N/A"/>
    <s v="Mensual"/>
    <s v="No requiere actualización"/>
    <s v="Información pública"/>
    <s v="N/A"/>
    <s v="N/A"/>
    <d v="2019-10-17T00:00:00"/>
    <s v="N/A"/>
    <s v="Bajo"/>
    <n v="1"/>
    <s v="sin impacto"/>
    <s v="Bajo"/>
    <n v="1"/>
    <s v="sin impacto"/>
    <s v="Bajo"/>
    <n v="1"/>
    <s v="sin impacto"/>
    <n v="1"/>
    <x v="2"/>
    <x v="2"/>
    <s v="I2"/>
    <s v="D2"/>
  </r>
  <r>
    <s v="AI-196"/>
    <x v="181"/>
    <s v="Estado financiero"/>
    <x v="4"/>
    <s v="Contabilidad"/>
    <x v="0"/>
    <s v="SI"/>
    <s v="Archivo de consulta del área"/>
    <s v="NO"/>
    <s v="N/A"/>
    <s v="Archivo central"/>
    <s v="Contabilidad"/>
    <s v="NO"/>
    <x v="2"/>
    <s v="Contabilidad"/>
    <s v="112.2"/>
    <s v="ESPAÑOL"/>
    <s v="N/A"/>
    <s v="N/A"/>
    <s v="Página Web de la entidad"/>
    <s v="Mensual"/>
    <s v="No requiere actualización"/>
    <s v="Información pública"/>
    <s v="N/A"/>
    <s v="N/A"/>
    <d v="2019-10-17T00:00:00"/>
    <s v="N/A"/>
    <s v="Bajo"/>
    <n v="1"/>
    <s v="sin impacto"/>
    <s v="Bajo"/>
    <n v="1"/>
    <s v="sin impacto"/>
    <s v="Bajo"/>
    <n v="1"/>
    <s v="sin impacto"/>
    <n v="1"/>
    <x v="2"/>
    <x v="2"/>
    <s v="I2"/>
    <s v="D2"/>
  </r>
  <r>
    <s v="AI-197"/>
    <x v="182"/>
    <s v="Estado financiero"/>
    <x v="4"/>
    <s v="Contabilidad"/>
    <x v="0"/>
    <s v="SI"/>
    <s v="Archivo de consulta del área"/>
    <s v="NO"/>
    <s v="N/A"/>
    <s v="Archivo central"/>
    <s v="Contabilidad"/>
    <s v="NO"/>
    <x v="2"/>
    <s v="Contabilidad"/>
    <s v="112.2"/>
    <s v="ESPAÑOL"/>
    <s v="N/A"/>
    <s v="N/A"/>
    <s v="Página Web de la entidad"/>
    <s v="Mensual"/>
    <s v="No requiere actualización"/>
    <s v="Información pública"/>
    <s v="N/A"/>
    <s v="N/A"/>
    <d v="2019-10-17T00:00:00"/>
    <s v="N/A"/>
    <s v="Bajo"/>
    <n v="1"/>
    <s v="sin impacto"/>
    <s v="Bajo"/>
    <n v="1"/>
    <s v="sin impacto"/>
    <s v="Bajo"/>
    <n v="1"/>
    <s v="sin impacto"/>
    <n v="1"/>
    <x v="2"/>
    <x v="2"/>
    <s v="I2"/>
    <s v="D2"/>
  </r>
  <r>
    <s v="AI-198"/>
    <x v="183"/>
    <s v="Estado financiero"/>
    <x v="4"/>
    <s v="Contabilidad"/>
    <x v="0"/>
    <s v="SI"/>
    <s v="Archivo de consulta del área"/>
    <s v="NO"/>
    <s v="N/A"/>
    <s v="Archivo central"/>
    <s v="Contabilidad"/>
    <s v="NO"/>
    <x v="2"/>
    <s v="Contabilidad"/>
    <s v="112.2"/>
    <s v="ESPAÑOL"/>
    <s v="N/A"/>
    <s v="N/A"/>
    <s v="Página Web de la entidad"/>
    <s v="Mensual"/>
    <s v="No requiere actualización"/>
    <s v="Información pública"/>
    <s v="N/A"/>
    <s v="N/A"/>
    <d v="2019-10-17T00:00:00"/>
    <s v="N/A"/>
    <s v="Bajo"/>
    <n v="1"/>
    <s v="sin impacto"/>
    <s v="Bajo"/>
    <n v="1"/>
    <s v="sin impacto"/>
    <s v="Bajo"/>
    <n v="1"/>
    <s v="sin impacto"/>
    <n v="1"/>
    <x v="2"/>
    <x v="2"/>
    <s v="I2"/>
    <s v="D2"/>
  </r>
  <r>
    <s v="AI-199"/>
    <x v="184"/>
    <s v="Declaración de ingresos y patrimonio que se realiza a la DIAN anualmente"/>
    <x v="4"/>
    <s v="Contabilidad"/>
    <x v="0"/>
    <s v="SI"/>
    <s v="Archivo de consulta del área"/>
    <s v="NO"/>
    <s v="N/A"/>
    <s v="Archivo central"/>
    <s v="Contabilidad"/>
    <s v="NO"/>
    <x v="2"/>
    <s v="Contabilidad"/>
    <s v="112.2"/>
    <s v="ESPAÑOL"/>
    <s v="N/A"/>
    <s v="N/A"/>
    <s v="N/A"/>
    <s v="Anual"/>
    <s v="No requiere actualización"/>
    <s v="Información pública"/>
    <s v="N/A"/>
    <s v="N/A"/>
    <d v="2019-10-17T00:00:00"/>
    <s v="N/A"/>
    <s v="Bajo"/>
    <n v="1"/>
    <s v="sin impacto"/>
    <s v="Bajo"/>
    <n v="1"/>
    <s v="sin impacto"/>
    <s v="Bajo"/>
    <n v="1"/>
    <s v="sin impacto"/>
    <n v="1"/>
    <x v="2"/>
    <x v="2"/>
    <s v="I2"/>
    <s v="D2"/>
  </r>
  <r>
    <s v="AI-200"/>
    <x v="185"/>
    <s v="Explicación detallada de los movimientos del mes, junto con justificación de operaciones "/>
    <x v="4"/>
    <s v="Contabilidad"/>
    <x v="0"/>
    <s v="SI"/>
    <s v="Archivo de consulta del área"/>
    <s v="NO"/>
    <s v="N/A"/>
    <s v="Archivo central"/>
    <s v="Contabilidad"/>
    <s v="NO"/>
    <x v="2"/>
    <s v="Contabilidad"/>
    <s v="112.2"/>
    <s v="ESPAÑOL"/>
    <s v="N/A"/>
    <s v="N/A"/>
    <s v="Página Web de la entidad"/>
    <s v="Mensual"/>
    <s v="No requiere actualización"/>
    <s v="Información pública"/>
    <s v="N/A"/>
    <s v="N/A"/>
    <d v="2019-10-17T00:00:00"/>
    <s v="N/A"/>
    <s v="Bajo"/>
    <n v="1"/>
    <s v="sin impacto"/>
    <s v="Bajo"/>
    <n v="1"/>
    <s v="sin impacto"/>
    <s v="Bajo"/>
    <n v="1"/>
    <s v="sin impacto"/>
    <n v="1"/>
    <x v="2"/>
    <x v="2"/>
    <s v="I2"/>
    <s v="D2"/>
  </r>
  <r>
    <s v="AI-201"/>
    <x v="186"/>
    <s v="Codificación para realizar los registros contables de la entidad. Normatizada por la Contaduría General de la Nación."/>
    <x v="4"/>
    <s v="Contabilidad"/>
    <x v="0"/>
    <s v="SI"/>
    <s v="Archivo de consulta del área"/>
    <s v="NO"/>
    <s v="N/A"/>
    <s v="Archivo central"/>
    <s v="Contabilidad"/>
    <s v="NO"/>
    <x v="2"/>
    <s v="Contabilidad"/>
    <s v="112.2"/>
    <s v="ESPAÑOL"/>
    <s v="N/A"/>
    <s v="N/A"/>
    <s v="N/A"/>
    <s v="N/A"/>
    <s v="No requiere actualización"/>
    <s v="Información pública"/>
    <s v="N/A"/>
    <s v="N/A"/>
    <d v="2019-10-17T00:00:00"/>
    <s v="N/A"/>
    <s v="Bajo"/>
    <n v="1"/>
    <s v="sin impacto"/>
    <s v="Bajo"/>
    <n v="1"/>
    <s v="sin impacto"/>
    <s v="Bajo"/>
    <n v="1"/>
    <s v="sin impacto"/>
    <n v="1"/>
    <x v="2"/>
    <x v="2"/>
    <s v="I2"/>
    <s v="D2"/>
  </r>
  <r>
    <s v="AI-202"/>
    <x v="187"/>
    <s v="Oficio en el cual se consta que no se tienen deudores morosos"/>
    <x v="4"/>
    <s v="Contabilidad"/>
    <x v="0"/>
    <s v="SI"/>
    <s v="Archivo de consulta del área"/>
    <s v="NO"/>
    <s v="N/A"/>
    <s v="Archivo central"/>
    <s v="Contabilidad"/>
    <s v="NO"/>
    <x v="2"/>
    <s v="Contabilidad"/>
    <s v="112.2.40"/>
    <s v="ESPAÑOL"/>
    <s v="N/A"/>
    <s v="N/A"/>
    <s v="N/A"/>
    <s v="Semestral"/>
    <s v="No requiere actualización"/>
    <s v="Información pública"/>
    <s v="N/A"/>
    <s v="N/A"/>
    <d v="2019-10-17T00:00:00"/>
    <s v="N/A"/>
    <s v="Bajo"/>
    <n v="1"/>
    <s v="sin impacto"/>
    <s v="Bajo"/>
    <n v="1"/>
    <s v="sin impacto"/>
    <s v="Bajo"/>
    <n v="1"/>
    <s v="sin impacto"/>
    <n v="1"/>
    <x v="2"/>
    <x v="2"/>
    <s v="I2"/>
    <s v="D2"/>
  </r>
  <r>
    <s v="AI-203"/>
    <x v="188"/>
    <s v="Corresponde al Plan de distribución de recursos para ejecutar durante el año"/>
    <x v="4"/>
    <s v="Caja Menor"/>
    <x v="0"/>
    <s v="SI"/>
    <s v="Archivo de consulta del área"/>
    <s v="NO"/>
    <s v="N/A"/>
    <s v="Archivo central"/>
    <s v="Caja Menor"/>
    <s v="NO"/>
    <x v="2"/>
    <s v="Caja Menor"/>
    <s v="No se ha generado"/>
    <s v="ESPAÑOL"/>
    <s v="N/A"/>
    <s v="N/A"/>
    <s v="N/A"/>
    <s v="Anual"/>
    <s v="Mensual"/>
    <s v="Información pública"/>
    <s v="N/A"/>
    <s v="N/A"/>
    <d v="2019-10-17T00:00:00"/>
    <s v="N/A"/>
    <s v="Bajo"/>
    <n v="1"/>
    <s v="sin impacto"/>
    <s v="Bajo"/>
    <n v="1"/>
    <s v="sin impacto"/>
    <s v="Bajo"/>
    <n v="1"/>
    <s v="sin impacto"/>
    <n v="1"/>
    <x v="2"/>
    <x v="2"/>
    <s v="I2"/>
    <s v="D2"/>
  </r>
  <r>
    <s v="AI-204"/>
    <x v="189"/>
    <s v="Certificado de Disponibilidad Presupuestal"/>
    <x v="4"/>
    <s v="Caja Menor"/>
    <x v="0"/>
    <s v="SI"/>
    <s v="Archivo de consulta del área"/>
    <s v="SI"/>
    <s v="Sistema de información del estado, acceso vía web SIIF Nación"/>
    <s v="Caja Menor"/>
    <s v="Archivo central  Informática"/>
    <s v="SI"/>
    <x v="1"/>
    <s v="Caja Menor"/>
    <s v="No se ha generado"/>
    <s v="ESPAÑOL"/>
    <s v="Excel"/>
    <s v="N/A"/>
    <s v="Portal de transparencia"/>
    <s v="Anual"/>
    <s v="Cada vez que se requiere"/>
    <s v="Información pública"/>
    <s v="N/A"/>
    <s v="N/A"/>
    <d v="2019-10-17T00:00:00"/>
    <s v="N/A"/>
    <s v="Bajo"/>
    <n v="1"/>
    <s v="sin impacto"/>
    <s v="Bajo"/>
    <n v="1"/>
    <s v="sin impacto"/>
    <s v="Bajo"/>
    <n v="1"/>
    <s v="sin impacto"/>
    <n v="1"/>
    <x v="2"/>
    <x v="2"/>
    <s v="I2"/>
    <s v="D2"/>
  </r>
  <r>
    <s v="AI-205"/>
    <x v="190"/>
    <s v="Acto administrativo por el se constituye la caja mejor"/>
    <x v="4"/>
    <s v="Caja Menor"/>
    <x v="0"/>
    <s v="SI"/>
    <s v="Archivo de consulta del área"/>
    <s v="NO"/>
    <s v="N/A"/>
    <s v="Archivo central"/>
    <s v="Caja Menor"/>
    <s v="NO"/>
    <x v="2"/>
    <s v="Caja Menor"/>
    <s v="No se ha generado"/>
    <s v="ESPAÑOL"/>
    <s v="N/A"/>
    <s v="N/A"/>
    <s v="N/A"/>
    <s v="Anual"/>
    <s v="Cada vez que se requiere"/>
    <s v="Información pública"/>
    <s v="N/A"/>
    <s v="N/A"/>
    <d v="2019-10-17T00:00:00"/>
    <s v="N/A"/>
    <s v="Bajo"/>
    <n v="1"/>
    <s v="sin impacto"/>
    <s v="Bajo"/>
    <n v="1"/>
    <s v="sin impacto"/>
    <s v="Bajo"/>
    <n v="1"/>
    <s v="sin impacto"/>
    <n v="1"/>
    <x v="2"/>
    <x v="2"/>
    <s v="I2"/>
    <s v="D2"/>
  </r>
  <r>
    <s v="AI-206"/>
    <x v="191"/>
    <s v="Una vez agotado el 70% de los dineros en los diferentes rubros presupuestales,  iniciar los trámites de solicitud para el reembolso  en el SIIF, mediante resolución de reembolso  de acuerdo al Decreto 2768 del MHCP. "/>
    <x v="4"/>
    <s v="Caja Menor"/>
    <x v="0"/>
    <s v="SI"/>
    <s v="Archivo de consulta del área"/>
    <s v="NO"/>
    <s v="N/A"/>
    <s v="Archivo central"/>
    <s v="Caja Menor"/>
    <s v="NO"/>
    <x v="2"/>
    <s v="Caja Menor"/>
    <s v="No se ha generado"/>
    <s v="ESPAÑOL"/>
    <s v="N/A"/>
    <s v="N/A"/>
    <s v="N/A"/>
    <s v="Mensual"/>
    <s v="No requiere actualización"/>
    <s v="Información pública"/>
    <s v="N/A"/>
    <s v="N/A"/>
    <d v="2019-10-17T00:00:00"/>
    <s v="N/A"/>
    <s v="Bajo"/>
    <n v="1"/>
    <s v="sin impacto"/>
    <s v="Bajo"/>
    <n v="1"/>
    <s v="sin impacto"/>
    <s v="Bajo"/>
    <n v="1"/>
    <s v="sin impacto"/>
    <n v="1"/>
    <x v="2"/>
    <x v="2"/>
    <s v="I2"/>
    <s v="D2"/>
  </r>
  <r>
    <s v="AI-207"/>
    <x v="192"/>
    <s v="Aprobación del ordenador del gasto"/>
    <x v="4"/>
    <s v="Caja Menor"/>
    <x v="0"/>
    <s v="SI"/>
    <s v="Archivo de consulta del área"/>
    <s v="SI"/>
    <s v="Sistema de información del estado, acceso vía web SIIF Nación"/>
    <s v="Caja Menor"/>
    <s v="Archivo central  Informática"/>
    <s v="SI"/>
    <x v="1"/>
    <s v="Caja Menor"/>
    <s v="No se ha generado"/>
    <s v="ESPAÑOL"/>
    <s v="Excel"/>
    <s v="N/A"/>
    <s v="Portal de transparencia"/>
    <s v="Diario "/>
    <s v="Cada vez que se requiere"/>
    <s v="Información pública"/>
    <s v="N/A"/>
    <s v="N/A"/>
    <d v="2019-10-17T00:00:00"/>
    <s v="N/A"/>
    <s v="Bajo"/>
    <n v="1"/>
    <s v="sin impacto"/>
    <s v="Bajo"/>
    <n v="1"/>
    <s v="sin impacto"/>
    <s v="Bajo"/>
    <n v="1"/>
    <s v="sin impacto"/>
    <n v="1"/>
    <x v="2"/>
    <x v="2"/>
    <s v="I2"/>
    <s v="D2"/>
  </r>
  <r>
    <s v="AI-208"/>
    <x v="193"/>
    <s v="Acto administrativo por el cual se cierra la caja menor por vigencia fiscal"/>
    <x v="4"/>
    <s v="Caja Menor"/>
    <x v="0"/>
    <s v="SI"/>
    <s v="Archivo de consulta del área"/>
    <s v="NO"/>
    <s v="N/A"/>
    <s v="Archivo central"/>
    <s v="Caja Menor"/>
    <s v="NO"/>
    <x v="2"/>
    <s v="Caja Menor"/>
    <s v="No se ha generado"/>
    <s v="ESPAÑOL"/>
    <s v="N/A"/>
    <s v="N/A"/>
    <s v="N/A"/>
    <s v="Anual"/>
    <s v="No requiere actualización"/>
    <s v="Información pública"/>
    <s v="N/A"/>
    <s v="N/A"/>
    <d v="2019-10-17T00:00:00"/>
    <s v="N/A"/>
    <s v="Bajo"/>
    <n v="1"/>
    <s v="sin impacto"/>
    <s v="Bajo"/>
    <n v="1"/>
    <s v="sin impacto"/>
    <s v="Bajo"/>
    <n v="1"/>
    <s v="sin impacto"/>
    <n v="1"/>
    <x v="2"/>
    <x v="2"/>
    <s v="I2"/>
    <s v="D2"/>
  </r>
  <r>
    <s v="AI-209"/>
    <x v="194"/>
    <s v="Detalle del movimiento de caja y banco"/>
    <x v="4"/>
    <s v="Tesorería"/>
    <x v="0"/>
    <s v="SI"/>
    <s v="Archivo de consulta del área"/>
    <s v="SI"/>
    <s v="Administración 2000"/>
    <s v="Tesorería"/>
    <s v="Archivo central  Informática"/>
    <s v="SI"/>
    <x v="1"/>
    <s v="Tesorería"/>
    <s v="No se ha generado"/>
    <s v="ESPAÑOL"/>
    <s v="PDF"/>
    <s v="N/A"/>
    <s v="N/A"/>
    <s v="Diario"/>
    <s v="No requiere actualización"/>
    <s v="Información pública"/>
    <s v="N/A"/>
    <s v="N/A"/>
    <d v="2019-10-17T00:00:00"/>
    <s v="N/A"/>
    <s v="Bajo"/>
    <n v="1"/>
    <s v="sin impacto"/>
    <s v="Medio"/>
    <n v="2"/>
    <m/>
    <s v="Bajo"/>
    <n v="1"/>
    <s v="sin impacto"/>
    <n v="2"/>
    <x v="1"/>
    <x v="2"/>
    <s v="I1"/>
    <s v="D2"/>
  </r>
  <r>
    <s v="AI-210"/>
    <x v="195"/>
    <s v="Certificado donde se muestran los ingresos y retenciones causadas en el año"/>
    <x v="4"/>
    <s v="Tesorería"/>
    <x v="0"/>
    <s v="NO"/>
    <s v="N/A"/>
    <s v="SI"/>
    <s v="Sistema de información del estado, acceso vía web SIIF Nación"/>
    <s v="Tesorería"/>
    <s v="Secretaría de Hacienda"/>
    <s v="SI"/>
    <x v="4"/>
    <s v="Tesorería"/>
    <s v="No se ha generado"/>
    <s v="ESPAÑOL"/>
    <s v="PDF"/>
    <s v="N/A"/>
    <s v="SIIF Nación"/>
    <s v="An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Medio"/>
    <n v="2"/>
    <m/>
    <s v="Bajo"/>
    <n v="1"/>
    <s v="sin impacto"/>
    <s v="Medio"/>
    <n v="2"/>
    <s v="Documento de obligatoria expedición por disposiciones legales"/>
    <n v="2"/>
    <x v="1"/>
    <x v="1"/>
    <s v="I2"/>
    <s v="D1"/>
  </r>
  <r>
    <s v="AI-211"/>
    <x v="196"/>
    <s v="Esta compuesta por los siguientes soportes:_x000a_*Recibo de caja_x000a_*Cuenta de cobro_x000a_*Soporte de consignación_x000a_*Egreso de bancos_x000a_*Soporte de transferencia bancario_x000a_*Ordenes de pago- reporte de SIIF nación _x000a_* Registro de soportes_x000a_*Lista de chequeo_x000a_*Factura_x000a_*Ingreso de almacén_x000a_*Copia de acta de inicio_x000a_*Copia de acta de corte_x000a_*Copia de acta de recibo_x000a_*Informe de supervisión_x000a_Incluye los siguientes soportes:_x000a_*Orden de compra y/o copia del contrato_x000a_*Certificación de cumplimiento de pago de parafiscales y planillas pago de aportes_x000a_*Certificación bancaria_x000a_*Actos administrativos resoluciones_x000a_*Registro de nóminas activos _x000a_*Registro de nóminas pensionados_x000a_*Planilla de viáticos_x000a_*Compromiso presupuestal del gasto_x000a_*Auxiliares de bancos _x000a_*Certificados de disponibilidad presupuestal _x000a_*Oficios de autorización de giros_x000a_*Copia de aprobación de póliza_x000a_*Extracto bancario"/>
    <x v="4"/>
    <s v="Tesorería"/>
    <x v="0"/>
    <s v="SI"/>
    <s v="Archivo de consulta del área"/>
    <s v="NO"/>
    <s v="N/A"/>
    <s v="Archivo central"/>
    <s v="Tesorería"/>
    <s v="SI"/>
    <x v="4"/>
    <s v="Tesorería"/>
    <s v="No se ha generado"/>
    <s v="ESPAÑOL"/>
    <s v="PDF"/>
    <s v="N/A"/>
    <s v="N/A"/>
    <s v="Mensual"/>
    <s v="Diariament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Medio"/>
    <n v="2"/>
    <m/>
    <s v="Medio"/>
    <n v="2"/>
    <m/>
    <s v="Medio"/>
    <n v="2"/>
    <m/>
    <n v="2"/>
    <x v="1"/>
    <x v="1"/>
    <s v="I1"/>
    <s v="D1"/>
  </r>
  <r>
    <s v="AI-212"/>
    <x v="197"/>
    <s v="Se emiten los siguientes informes:_x000a_- Conciliación bancaria y CUN_x000a_- Oficio traslado de recursos a cuenta única nacional _x000a_- Compensación y reporte del impuesto de estampilla_x000a_- Contratos de obra"/>
    <x v="4"/>
    <s v="Tesorería"/>
    <x v="0"/>
    <s v="SI"/>
    <s v="Archivo de consulta del área"/>
    <s v="SI"/>
    <s v="Computadores de los funcionarios del área"/>
    <s v="Tesorería"/>
    <s v="Archivo central  Informática"/>
    <s v="SI"/>
    <x v="1"/>
    <s v="Tesorería"/>
    <s v="No se ha generado"/>
    <s v="ESPAÑOL"/>
    <s v="Excel_x000a_PDF_x000a_Word"/>
    <s v="N/A"/>
    <s v="N/A"/>
    <s v="Mensual y semestral"/>
    <s v="No requiere actualización"/>
    <s v="Información pública"/>
    <s v="N/A"/>
    <s v="N/A"/>
    <d v="2019-10-17T00:00:00"/>
    <s v="N/A"/>
    <s v="Bajo"/>
    <n v="1"/>
    <s v="sin impacto"/>
    <s v="Medio"/>
    <n v="2"/>
    <m/>
    <s v="Medio"/>
    <n v="2"/>
    <m/>
    <n v="2"/>
    <x v="1"/>
    <x v="2"/>
    <s v="I1"/>
    <s v="D1"/>
  </r>
  <r>
    <s v="AI-213"/>
    <x v="198"/>
    <s v="Servicio que se utiliza para realizar pagos de tesorería"/>
    <x v="4"/>
    <s v="Tesorería"/>
    <x v="0"/>
    <s v="NO"/>
    <s v="N/A"/>
    <s v="SI"/>
    <s v="Página web del BBVA"/>
    <s v="Tesorería"/>
    <s v="BBVA"/>
    <s v="SI"/>
    <x v="1"/>
    <s v="Tesorería"/>
    <s v="No se ha generado"/>
    <s v="ESPAÑOL"/>
    <s v="PDF"/>
    <s v="N/A"/>
    <s v="N/A"/>
    <s v="Cada vez que se requiere"/>
    <s v="N/A"/>
    <s v="Información pública"/>
    <s v="N/A"/>
    <s v="N/A"/>
    <d v="2019-10-17T00:00:00"/>
    <s v="N/A"/>
    <s v="Bajo"/>
    <n v="1"/>
    <s v="sin impacto"/>
    <s v="Bajo"/>
    <n v="1"/>
    <s v="sin impacto"/>
    <s v="Medio"/>
    <n v="2"/>
    <s v="Se pueden generar intereses moratorios por pagos inoportunos o extemporáneos"/>
    <n v="2"/>
    <x v="1"/>
    <x v="2"/>
    <s v="I2"/>
    <s v="D1"/>
  </r>
  <r>
    <s v="AI-214"/>
    <x v="59"/>
    <s v="Plataforma del estado donde se hace la radicación de cuentas por pagar y pagos."/>
    <x v="4"/>
    <s v="Tesorería"/>
    <x v="2"/>
    <s v="NO"/>
    <s v="N/A"/>
    <s v="SI"/>
    <s v="Sistema de información del estado, acceso vía web SIIF Nación"/>
    <s v="Tesorería"/>
    <s v="Secretaría de Hacienda"/>
    <s v="SI"/>
    <x v="1"/>
    <s v="N/A"/>
    <s v="N/A"/>
    <s v="ESPAÑOL"/>
    <s v="N/A"/>
    <s v="N/A"/>
    <s v="N/A"/>
    <s v="N/A"/>
    <s v="N/A"/>
    <s v="N/A"/>
    <s v="N/A"/>
    <s v="N/A"/>
    <d v="2019-10-17T00:00:00"/>
    <s v="N/A"/>
    <s v="Bajo"/>
    <n v="1"/>
    <s v="sin impacto"/>
    <s v="Bajo"/>
    <n v="1"/>
    <s v="sin impacto"/>
    <s v="Medio"/>
    <n v="2"/>
    <s v="Se depende se la secretaria de hacienda para la disponibilidad de la plataforma. Las actividades se suspenden hasta que se reactive el sistema"/>
    <n v="2"/>
    <x v="1"/>
    <x v="2"/>
    <s v="I2"/>
    <s v="D1"/>
  </r>
  <r>
    <s v="AI-215"/>
    <x v="22"/>
    <s v="Sistema que se esta implementando y se utilizará para registro de los movimientos de tesorería."/>
    <x v="4"/>
    <s v="Tesorería"/>
    <x v="1"/>
    <s v="SI"/>
    <s v="Centro de Cómputo de la sede principal  piso 2"/>
    <s v="SI"/>
    <s v="Sistema de información SAP"/>
    <s v="Tesorería"/>
    <s v="Archivo central  Informática"/>
    <s v="SI"/>
    <x v="4"/>
    <s v="Tesorería"/>
    <s v="N/A"/>
    <s v="ESPAÑOL"/>
    <s v="N/A"/>
    <s v="N/A"/>
    <s v="N/A"/>
    <s v="N/A"/>
    <s v="N/A"/>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216"/>
    <x v="164"/>
    <s v="Plataforma del estado que se utiliza para consulta y control de pagos a contratistas"/>
    <x v="4"/>
    <s v="Tesorería"/>
    <x v="2"/>
    <s v="NO"/>
    <s v="N/A"/>
    <s v="SI"/>
    <s v="Página web del SECOP II"/>
    <s v="Tesorería"/>
    <s v="SECOP II"/>
    <s v="NO"/>
    <x v="2"/>
    <s v="N/A"/>
    <s v="N/A"/>
    <s v="ESPAÑOL"/>
    <s v="N/A"/>
    <s v="N/A"/>
    <s v="N/A"/>
    <s v="N/A"/>
    <s v="N/A"/>
    <s v="N/A"/>
    <s v="N/A"/>
    <s v="N/A"/>
    <d v="2019-10-17T00:00:00"/>
    <s v="N/A"/>
    <s v="Bajo"/>
    <n v="1"/>
    <s v="sin impacto"/>
    <s v="Bajo"/>
    <n v="1"/>
    <s v="sin impacto"/>
    <s v="Bajo"/>
    <n v="1"/>
    <s v="sin impacto"/>
    <n v="1"/>
    <x v="2"/>
    <x v="2"/>
    <s v="I2"/>
    <s v="D2"/>
  </r>
  <r>
    <s v="AI-217"/>
    <x v="21"/>
    <s v="Sistema de información de ICFE utilizado para consulta y control de resoluciones para devolución a usuarios"/>
    <x v="4"/>
    <s v="Tesorería"/>
    <x v="0"/>
    <s v="SI"/>
    <s v="Centro de Cómputo de la sede principal  piso 2"/>
    <s v="SI"/>
    <s v="Sistema de información SAIMF"/>
    <s v="Tesorería"/>
    <s v="Archivo central  Informática"/>
    <s v="NO"/>
    <x v="2"/>
    <s v="Tesorería"/>
    <s v="N/A"/>
    <s v="ESPAÑOL"/>
    <s v="N/A"/>
    <s v="N/A"/>
    <s v="N/A"/>
    <s v="N/A"/>
    <s v="N/A"/>
    <s v="N/A"/>
    <s v="N/A"/>
    <s v="N/A"/>
    <d v="2019-10-17T00:00:00"/>
    <s v="N/A"/>
    <s v="Bajo"/>
    <n v="1"/>
    <s v="sin impacto"/>
    <s v="Bajo"/>
    <n v="1"/>
    <s v="sin impacto"/>
    <s v="Bajo"/>
    <n v="1"/>
    <s v="sin impacto"/>
    <n v="1"/>
    <x v="2"/>
    <x v="2"/>
    <s v="I2"/>
    <s v="D2"/>
  </r>
  <r>
    <s v="AI-218"/>
    <x v="199"/>
    <s v="Sistema de información de ICFE utilizado para control de bancos"/>
    <x v="4"/>
    <s v="Tesorería"/>
    <x v="1"/>
    <s v="NO"/>
    <s v="N/A"/>
    <s v="SI"/>
    <s v="Servidor almacenado en el área Administrador 2000"/>
    <s v="Tesorería"/>
    <s v="Tesorería"/>
    <s v="NO"/>
    <x v="2"/>
    <s v="Tesorería"/>
    <s v="N/A"/>
    <s v="ESPAÑOL"/>
    <s v="N/A"/>
    <s v="N/A"/>
    <s v="N/A"/>
    <s v="N/A"/>
    <s v="N/A"/>
    <s v="N/A"/>
    <s v="N/A"/>
    <s v="N/A"/>
    <d v="2019-10-17T00:00:00"/>
    <s v="N/A"/>
    <s v="Bajo"/>
    <n v="1"/>
    <s v="sin impacto"/>
    <s v="Bajo"/>
    <n v="1"/>
    <s v="sin impacto"/>
    <s v="Medio"/>
    <n v="2"/>
    <s v="No genera impactos"/>
    <n v="2"/>
    <x v="1"/>
    <x v="2"/>
    <s v="I2"/>
    <s v="D1"/>
  </r>
  <r>
    <s v="AI-219"/>
    <x v="200"/>
    <s v="Documento donde se ha consolidado los requerimientos de contratación"/>
    <x v="1"/>
    <s v="Contrataciones"/>
    <x v="0"/>
    <s v="SI"/>
    <s v="Archivo de consulta del área"/>
    <s v="SI"/>
    <s v="Sistema de información del estado, acceso vía web SECOP II"/>
    <s v="Contrataciones"/>
    <s v="SECOP II"/>
    <s v="NO"/>
    <x v="2"/>
    <s v="Contrataciones"/>
    <s v="113.1."/>
    <s v="ESPAÑOL"/>
    <s v="PDF"/>
    <s v="N/A"/>
    <s v="SECOP II"/>
    <s v="Cada vez que se requiere"/>
    <s v="No requiere actualización"/>
    <s v="Información pública"/>
    <s v="N/A"/>
    <s v="N/A"/>
    <d v="2019-10-17T00:00:00"/>
    <s v="N/A"/>
    <s v="Bajo"/>
    <n v="1"/>
    <s v="sin impacto"/>
    <s v="Bajo"/>
    <n v="1"/>
    <s v="sin impacto"/>
    <s v="Bajo"/>
    <n v="1"/>
    <s v="sin impacto"/>
    <n v="1"/>
    <x v="2"/>
    <x v="2"/>
    <s v="I2"/>
    <s v="D2"/>
  </r>
  <r>
    <s v="AI-220"/>
    <x v="201"/>
    <s v="Acto administrativo mediante el cual se designan unos funcionarios para que cumplan como comité técnico, económico y jurídico (estructuradores - evaluadores)"/>
    <x v="1"/>
    <s v="Contrataciones"/>
    <x v="0"/>
    <s v="SI"/>
    <s v="Archivo de consulta del área"/>
    <s v="NO"/>
    <s v="N/A"/>
    <s v="Archivo central"/>
    <s v="Contratos"/>
    <s v="NO"/>
    <x v="2"/>
    <s v="Contrataciones"/>
    <s v="113.1.110.1"/>
    <s v="ESPAÑOL"/>
    <s v="PDF"/>
    <s v="N/A"/>
    <s v="N/A"/>
    <s v="Cada vez que se requiere"/>
    <s v="No requiere actualización"/>
    <s v="Información pública"/>
    <s v="N/A"/>
    <s v="N/A"/>
    <d v="2019-10-17T00:00:00"/>
    <s v="N/A"/>
    <s v="Bajo"/>
    <n v="1"/>
    <s v="sin impacto"/>
    <s v="Bajo"/>
    <n v="1"/>
    <s v="sin impacto"/>
    <s v="Bajo"/>
    <n v="1"/>
    <s v="sin impacto"/>
    <n v="1"/>
    <x v="2"/>
    <x v="2"/>
    <s v="I2"/>
    <s v="D2"/>
  </r>
  <r>
    <s v="AI-221"/>
    <x v="202"/>
    <s v="Solicitud emitida por el gerente del proyecto a la Coordinación del Grupo de Adquisición y Bienes"/>
    <x v="1"/>
    <s v="Contrataciones"/>
    <x v="0"/>
    <s v="SI"/>
    <s v="Archivo de consulta del área"/>
    <s v="NO"/>
    <s v="N/A"/>
    <s v="Archivo central"/>
    <s v="Contratos"/>
    <s v="NO"/>
    <x v="2"/>
    <s v="Contrataciones"/>
    <s v="113.1.110.1"/>
    <s v="ESPAÑOL"/>
    <s v="PDF"/>
    <s v="N/A"/>
    <s v="N/A"/>
    <s v="Cada vez que se requiere"/>
    <s v="No requiere actualización"/>
    <s v="Información pública"/>
    <s v="N/A"/>
    <s v="N/A"/>
    <d v="2019-10-17T00:00:00"/>
    <s v="N/A"/>
    <s v="Bajo"/>
    <n v="1"/>
    <s v="sin impacto"/>
    <s v="Bajo"/>
    <n v="1"/>
    <s v="sin impacto"/>
    <s v="Bajo"/>
    <n v="1"/>
    <s v="sin impacto"/>
    <n v="1"/>
    <x v="2"/>
    <x v="2"/>
    <s v="I2"/>
    <s v="D2"/>
  </r>
  <r>
    <s v="AI-222"/>
    <x v="203"/>
    <s v="Documento con concepto emitido por la Coordinación del Grupo de Adquisición y Bienes"/>
    <x v="1"/>
    <s v="Contrataciones"/>
    <x v="0"/>
    <s v="SI"/>
    <s v="Archivo de consulta del área"/>
    <s v="NO"/>
    <s v="N/A"/>
    <s v="Archivo central"/>
    <s v="Contratos"/>
    <s v="NO"/>
    <x v="2"/>
    <s v="Contrataciones"/>
    <s v="113.1.110.1"/>
    <s v="ESPAÑOL"/>
    <s v="PDF"/>
    <s v="N/A"/>
    <s v="N/A"/>
    <s v="Cada vez que se requiere"/>
    <s v="No requiere actualización"/>
    <s v="Información pública"/>
    <s v="N/A"/>
    <s v="N/A"/>
    <d v="2019-10-17T00:00:00"/>
    <s v="N/A"/>
    <s v="Bajo"/>
    <n v="1"/>
    <s v="sin impacto"/>
    <s v="Bajo"/>
    <n v="1"/>
    <s v="sin impacto"/>
    <s v="Bajo"/>
    <n v="1"/>
    <s v="sin impacto"/>
    <n v="1"/>
    <x v="2"/>
    <x v="2"/>
    <s v="I2"/>
    <s v="D2"/>
  </r>
  <r>
    <s v="AI-223"/>
    <x v="204"/>
    <s v="Aplica para contrataciones directas, justifican la modalidad de contratación"/>
    <x v="1"/>
    <s v="Contrataciones"/>
    <x v="0"/>
    <s v="SI"/>
    <s v="Archivo de consulta del área"/>
    <s v="NO"/>
    <s v="N/A"/>
    <s v="Archivo central"/>
    <s v="Contratos"/>
    <s v="NO"/>
    <x v="2"/>
    <s v="Contrataciones"/>
    <s v="113.1.110.1"/>
    <s v="ESPAÑOL"/>
    <s v="PDF"/>
    <s v="N/A"/>
    <s v="N/A"/>
    <s v="Cada vez que se requiere"/>
    <s v="No requiere actualización"/>
    <s v="Información pública"/>
    <s v="N/A"/>
    <s v="N/A"/>
    <d v="2019-10-17T00:00:00"/>
    <s v="N/A"/>
    <s v="Bajo"/>
    <n v="1"/>
    <s v="sin impacto"/>
    <s v="Bajo"/>
    <n v="1"/>
    <s v="sin impacto"/>
    <s v="Bajo"/>
    <n v="1"/>
    <s v="sin impacto"/>
    <n v="1"/>
    <x v="2"/>
    <x v="2"/>
    <s v="I2"/>
    <s v="D2"/>
  </r>
  <r>
    <s v="AI-224"/>
    <x v="205"/>
    <s v="Documento que contiene toda la descripción técnica de la necesidad y el valor del recurso asignado a la necesidad."/>
    <x v="1"/>
    <s v="Contrataciones"/>
    <x v="0"/>
    <s v="SI"/>
    <s v="Archivo de consulta del área"/>
    <s v="SI"/>
    <s v="Sistema de información del estado, acceso vía web SECOP II"/>
    <s v="Contrataciones"/>
    <s v="SECOP II"/>
    <s v="NO"/>
    <x v="2"/>
    <s v="Contrataciones"/>
    <s v="113.1.110.1"/>
    <s v="ESPAÑOL"/>
    <s v="PDF"/>
    <s v="N/A"/>
    <s v="SECOP II"/>
    <s v="Cada vez que se requiere"/>
    <s v="No requiere actualización"/>
    <s v="Información pública"/>
    <s v="N/A"/>
    <s v="N/A"/>
    <d v="2019-10-17T00:00:00"/>
    <s v="N/A"/>
    <s v="Bajo"/>
    <n v="1"/>
    <s v="sin impacto"/>
    <s v="Bajo"/>
    <n v="1"/>
    <s v="sin impacto"/>
    <s v="Bajo"/>
    <n v="1"/>
    <s v="sin impacto"/>
    <n v="1"/>
    <x v="2"/>
    <x v="2"/>
    <s v="I2"/>
    <s v="D2"/>
  </r>
  <r>
    <s v="AI-225"/>
    <x v="206"/>
    <s v="Estudio de mercado del costo de la necesidad"/>
    <x v="1"/>
    <s v="Contrataciones"/>
    <x v="0"/>
    <s v="SI"/>
    <s v="Archivo de consulta del área"/>
    <s v="NO"/>
    <s v="N/A"/>
    <s v="Archivo central"/>
    <s v="Contratos"/>
    <s v="NO"/>
    <x v="2"/>
    <s v="Contrataciones"/>
    <s v="113.1.110.1"/>
    <s v="ESPAÑOL"/>
    <s v="Excel"/>
    <s v="N/A"/>
    <s v="N/A"/>
    <s v="Cada vez que se requiere"/>
    <s v="No requiere actualización"/>
    <s v="Información pública"/>
    <s v="N/A"/>
    <s v="N/A"/>
    <d v="2019-10-17T00:00:00"/>
    <s v="N/A"/>
    <s v="Bajo"/>
    <n v="1"/>
    <s v="sin impacto"/>
    <s v="Bajo"/>
    <n v="1"/>
    <s v="sin impacto"/>
    <s v="Bajo"/>
    <n v="1"/>
    <s v="sin impacto"/>
    <n v="1"/>
    <x v="2"/>
    <x v="2"/>
    <s v="I2"/>
    <s v="D2"/>
  </r>
  <r>
    <s v="AI-226"/>
    <x v="207"/>
    <s v="Aval elaborado por parte del Comité Técnico Estructurado"/>
    <x v="1"/>
    <s v="Contrataciones"/>
    <x v="0"/>
    <s v="SI"/>
    <s v="Archivo de consulta del área"/>
    <s v="NO"/>
    <s v="N/A"/>
    <s v="Archivo central"/>
    <s v="Contratos"/>
    <s v="NO"/>
    <x v="2"/>
    <s v="Contrataciones"/>
    <s v="113.1.110.1"/>
    <s v="ESPAÑOL"/>
    <s v="PDF"/>
    <s v="N/A"/>
    <s v="N/A"/>
    <s v="Cada vez que se requiere"/>
    <s v="No requiere actualización"/>
    <s v="Información pública"/>
    <s v="N/A"/>
    <s v="N/A"/>
    <d v="2019-10-17T00:00:00"/>
    <s v="N/A"/>
    <s v="Bajo"/>
    <n v="1"/>
    <s v="sin impacto"/>
    <s v="Bajo"/>
    <n v="1"/>
    <s v="sin impacto"/>
    <s v="Bajo"/>
    <n v="1"/>
    <s v="sin impacto"/>
    <n v="1"/>
    <x v="2"/>
    <x v="2"/>
    <s v="I2"/>
    <s v="D2"/>
  </r>
  <r>
    <s v="AI-227"/>
    <x v="208"/>
    <s v="Unión del estudio técnico con el estudio económico y el estudio jurídico"/>
    <x v="1"/>
    <s v="Contrataciones"/>
    <x v="0"/>
    <s v="SI"/>
    <s v="Archivo de consulta del área"/>
    <s v="SI"/>
    <s v="Sistema de información del estado, acceso vía web SECOP II"/>
    <s v="Contrataciones"/>
    <s v="SECOP II"/>
    <s v="NO"/>
    <x v="2"/>
    <s v="Contrataciones"/>
    <s v="113.1.110.1"/>
    <s v="ESPAÑOL"/>
    <s v="PDF"/>
    <s v="N/A"/>
    <s v="SECOP II"/>
    <s v="Cada vez que se requiere"/>
    <s v="No requiere actualización"/>
    <s v="Información pública"/>
    <s v="N/A"/>
    <s v="N/A"/>
    <d v="2019-10-17T00:00:00"/>
    <s v="N/A"/>
    <s v="Bajo"/>
    <n v="1"/>
    <s v="sin impacto"/>
    <s v="Bajo"/>
    <n v="1"/>
    <s v="sin impacto"/>
    <s v="Bajo"/>
    <n v="1"/>
    <s v="sin impacto"/>
    <n v="1"/>
    <x v="2"/>
    <x v="2"/>
    <s v="I2"/>
    <s v="D2"/>
  </r>
  <r>
    <s v="AI-228"/>
    <x v="209"/>
    <s v="Documento donde se especifican las condiciones y requerimientos por parte de la entidad para participar en el proceso de selección"/>
    <x v="1"/>
    <s v="Contrataciones"/>
    <x v="0"/>
    <s v="SI"/>
    <s v="Archivo de consulta del área"/>
    <s v="SI"/>
    <s v="Sistema de información del estado, acceso vía web SECOP II"/>
    <s v="Contrataciones"/>
    <s v="SECOP II"/>
    <s v="NO"/>
    <x v="2"/>
    <s v="Contrataciones"/>
    <s v="113.1.110.1"/>
    <s v="ESPAÑOL"/>
    <s v="PDF"/>
    <s v="N/A"/>
    <s v="SECOP II"/>
    <s v="Cada vez que se requiere"/>
    <s v="No requiere actualización"/>
    <s v="Información pública"/>
    <s v="N/A"/>
    <s v="N/A"/>
    <d v="2019-10-17T00:00:00"/>
    <s v="N/A"/>
    <s v="Bajo"/>
    <n v="1"/>
    <s v="sin impacto"/>
    <s v="Bajo"/>
    <n v="1"/>
    <s v="sin impacto"/>
    <s v="Bajo"/>
    <n v="1"/>
    <s v="sin impacto"/>
    <n v="1"/>
    <x v="2"/>
    <x v="2"/>
    <s v="I2"/>
    <s v="D2"/>
  </r>
  <r>
    <s v="AI-229"/>
    <x v="210"/>
    <s v="Documento a través del cual se aprueban los estudios previos y el pliego de condiciones"/>
    <x v="1"/>
    <s v="Contrataciones"/>
    <x v="0"/>
    <s v="SI"/>
    <s v="Archivo de consulta del área"/>
    <s v="NO"/>
    <s v="N/A"/>
    <s v="Archivo central"/>
    <s v="Contratos"/>
    <s v="NO"/>
    <x v="2"/>
    <s v="Contrataciones"/>
    <s v="113.1.110.1"/>
    <s v="ESPAÑOL"/>
    <s v="PDF"/>
    <s v="N/A"/>
    <s v="N/A"/>
    <s v="Cada vez que se requiere"/>
    <s v="No requiere actualización"/>
    <s v="Información pública"/>
    <s v="N/A"/>
    <s v="N/A"/>
    <d v="2019-10-17T00:00:00"/>
    <s v="N/A"/>
    <s v="Bajo"/>
    <n v="1"/>
    <s v="sin impacto"/>
    <s v="Bajo"/>
    <n v="1"/>
    <s v="sin impacto"/>
    <s v="Bajo"/>
    <n v="1"/>
    <s v="sin impacto"/>
    <n v="1"/>
    <x v="2"/>
    <x v="2"/>
    <s v="I2"/>
    <s v="D2"/>
  </r>
  <r>
    <s v="AI-230"/>
    <x v="211"/>
    <s v="Documento donde se invita a participar a los posibles oferentes dentro del proceso de selección"/>
    <x v="1"/>
    <s v="Contrataciones"/>
    <x v="0"/>
    <s v="SI"/>
    <s v="Archivo de consulta del área"/>
    <s v="SI"/>
    <s v="Sistema de información del estado, acceso vía web SECOP II"/>
    <s v="Contrataciones"/>
    <s v="SECOP II"/>
    <s v="NO"/>
    <x v="2"/>
    <s v="Contrataciones"/>
    <s v="113.1.110.1"/>
    <s v="ESPAÑOL"/>
    <s v="PDF"/>
    <s v="N/A"/>
    <s v="SECOP II"/>
    <s v="Cada vez que se requiere"/>
    <s v="No requiere actualización"/>
    <s v="Información pública"/>
    <s v="N/A"/>
    <s v="N/A"/>
    <d v="2019-10-17T00:00:00"/>
    <s v="N/A"/>
    <s v="Bajo"/>
    <n v="1"/>
    <s v="sin impacto"/>
    <s v="Bajo"/>
    <n v="1"/>
    <s v="sin impacto"/>
    <s v="Bajo"/>
    <n v="1"/>
    <s v="sin impacto"/>
    <n v="1"/>
    <x v="2"/>
    <x v="2"/>
    <s v="I2"/>
    <s v="D2"/>
  </r>
  <r>
    <s v="AI-231"/>
    <x v="212"/>
    <s v="Observaciones realizadas por los oferentes a los pliegos publicados. Se realizan a través de SECOP"/>
    <x v="1"/>
    <s v="Contrataciones"/>
    <x v="0"/>
    <s v="NO"/>
    <s v="N/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32"/>
    <x v="213"/>
    <s v="Respuesta a las observaciones realizadas por los oferentes a los pliegos publicados. Se realizan a través de SECOP"/>
    <x v="1"/>
    <s v="Contrataciones"/>
    <x v="0"/>
    <s v="SI"/>
    <s v="Archivo de consulta del áre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33"/>
    <x v="214"/>
    <s v="Registros de reuniones realizadas con el comité asesor de contratación del instituto"/>
    <x v="1"/>
    <s v="Contrataciones"/>
    <x v="0"/>
    <s v="SI"/>
    <s v="Archivo de consulta del área"/>
    <s v="NO"/>
    <s v="N/A"/>
    <s v="Archivo central"/>
    <s v="Contratos"/>
    <s v="NO"/>
    <x v="2"/>
    <s v="Contrataciones"/>
    <s v="113.1.110.2"/>
    <s v="ESPAÑOL"/>
    <s v="PDF"/>
    <s v="N/A"/>
    <s v="N/A"/>
    <s v="Cada vez que se requiere"/>
    <s v="No requiere actualización"/>
    <s v="Información pública"/>
    <s v="N/A"/>
    <s v="N/A"/>
    <d v="2019-10-17T00:00:00"/>
    <s v="N/A"/>
    <s v="Bajo"/>
    <n v="1"/>
    <s v="sin impacto"/>
    <s v="Bajo"/>
    <n v="1"/>
    <s v="sin impacto"/>
    <s v="Bajo"/>
    <n v="1"/>
    <s v="sin impacto"/>
    <n v="1"/>
    <x v="2"/>
    <x v="2"/>
    <s v="I2"/>
    <s v="D2"/>
  </r>
  <r>
    <s v="AI-234"/>
    <x v="215"/>
    <s v="Acto administrativo en donde se da apertura al proceso de selección"/>
    <x v="1"/>
    <s v="Contrataciones"/>
    <x v="0"/>
    <s v="SI"/>
    <s v="Archivo de consulta del áre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35"/>
    <x v="216"/>
    <s v="Documento con las especificaciones y requerimientos finales del proceso de selección"/>
    <x v="1"/>
    <s v="Contrataciones"/>
    <x v="0"/>
    <s v="NO"/>
    <s v="N/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36"/>
    <x v="217"/>
    <s v="Observaciones realizadas por los oferentes a los pliegos publicados. Se realizan a través de SECOP"/>
    <x v="1"/>
    <s v="Contrataciones"/>
    <x v="0"/>
    <s v="NO"/>
    <s v="N/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37"/>
    <x v="218"/>
    <s v="Respuesta a las observaciones realizadas por los oferentes a los pliegos publicados. Se realizan a través de SECOP"/>
    <x v="1"/>
    <s v="Contrataciones"/>
    <x v="0"/>
    <s v="SI"/>
    <s v="Archivo de consulta del áre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38"/>
    <x v="219"/>
    <s v="Modificaciones al pliego de condiciones definitivo."/>
    <x v="1"/>
    <s v="Contrataciones"/>
    <x v="0"/>
    <s v="NO"/>
    <s v="N/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39"/>
    <x v="220"/>
    <s v="Manifestaciones realizadas por los posibles oferentes en la plataforma SECOP II"/>
    <x v="1"/>
    <s v="Contrataciones"/>
    <x v="0"/>
    <s v="NO"/>
    <s v="N/A"/>
    <s v="SI"/>
    <s v="Sistema de información del estado, acceso vía web SECOP II"/>
    <s v="Contrataciones"/>
    <s v="SECOP II"/>
    <s v="SI"/>
    <x v="1"/>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0"/>
    <x v="221"/>
    <s v="Acta de audiencia de establecimiento de riesgos del proyecto"/>
    <x v="1"/>
    <s v="Contrataciones"/>
    <x v="0"/>
    <s v="SI"/>
    <s v="Archivo de consulta del área"/>
    <s v="SI"/>
    <s v="Sistema de información del estado, acceso vía web SECOP II"/>
    <s v="Contrataciones"/>
    <s v="SECOP II"/>
    <s v="SI"/>
    <x v="1"/>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1"/>
    <x v="222"/>
    <s v="Registro de la visita de obra de los posibles oferentes"/>
    <x v="1"/>
    <s v="Contrataciones"/>
    <x v="0"/>
    <s v="SI"/>
    <s v="Archivo de consulta del área"/>
    <s v="NO"/>
    <s v="N/A"/>
    <s v="Archivo central"/>
    <s v="Contratos"/>
    <s v="SI"/>
    <x v="1"/>
    <s v="Contrataciones"/>
    <s v="113.1.110.2"/>
    <s v="ESPAÑOL"/>
    <s v="PDF"/>
    <s v="N/A"/>
    <s v="N/A"/>
    <s v="Cada vez que se requiere"/>
    <s v="No requiere actualización"/>
    <s v="Información pública"/>
    <s v="N/A"/>
    <s v="N/A"/>
    <d v="2019-10-17T00:00:00"/>
    <s v="N/A"/>
    <s v="Bajo"/>
    <n v="1"/>
    <s v="sin impacto"/>
    <s v="Bajo"/>
    <n v="1"/>
    <s v="sin impacto"/>
    <s v="Bajo"/>
    <n v="1"/>
    <s v="sin impacto"/>
    <n v="1"/>
    <x v="2"/>
    <x v="2"/>
    <s v="I2"/>
    <s v="D2"/>
  </r>
  <r>
    <s v="AI-242"/>
    <x v="223"/>
    <s v="Documento generado electrónicamente por SECOP II"/>
    <x v="1"/>
    <s v="Contrataciones"/>
    <x v="0"/>
    <s v="NO"/>
    <s v="N/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3"/>
    <x v="224"/>
    <s v="Resultado de la verificación de los requisitos del pliego de condiciones por parte de los Comités evaluadores"/>
    <x v="1"/>
    <s v="Contrataciones"/>
    <x v="0"/>
    <s v="SI"/>
    <s v="Archivo de consulta del áre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4"/>
    <x v="225"/>
    <s v="Documentos allegados por los oferentes de acuerdo con el informe de evaluación"/>
    <x v="1"/>
    <s v="Contrataciones"/>
    <x v="0"/>
    <s v="NO"/>
    <s v="N/A"/>
    <s v="SI"/>
    <s v="Sistema de información del estado, acceso vía web SECOP II"/>
    <s v="Contrataciones"/>
    <s v="SECOP II"/>
    <s v="SI"/>
    <x v="1"/>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5"/>
    <x v="226"/>
    <s v="Observaciones presentadas por los oferentes al informe de evaluación"/>
    <x v="1"/>
    <s v="Contrataciones"/>
    <x v="0"/>
    <s v="NO"/>
    <s v="N/A"/>
    <s v="SI"/>
    <s v="Sistema de información del estado, acceso vía web SECOP II"/>
    <s v="Contrataciones"/>
    <s v="SECOP II"/>
    <s v="NO"/>
    <x v="2"/>
    <s v="Contrataciones"/>
    <s v="113.1.110.2"/>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6"/>
    <x v="227"/>
    <s v="Resultado de la verificación de los requisitos del pliego de condiciones por parte de los Comités evaluadores"/>
    <x v="1"/>
    <s v="Contrataciones"/>
    <x v="0"/>
    <s v="SI"/>
    <s v="Archivo de consulta del área"/>
    <s v="SI"/>
    <s v="Sistema de información del estado, acceso vía web SECOP II"/>
    <s v="Contrataciones"/>
    <s v="SECOP II"/>
    <s v="NO"/>
    <x v="2"/>
    <s v="Contrataciones"/>
    <s v="113.1.110.3"/>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7"/>
    <x v="228"/>
    <s v="Documento a través del cual se notifica la adjudicación y/o declaratoria desierta del proceso"/>
    <x v="1"/>
    <s v="Contrataciones"/>
    <x v="0"/>
    <s v="SI"/>
    <s v="Archivo de consulta del área"/>
    <s v="SI"/>
    <s v="Sistema de información del estado, acceso vía web SECOP II"/>
    <s v="Contrataciones"/>
    <s v="SECOP II"/>
    <s v="NO"/>
    <x v="2"/>
    <s v="Contrataciones"/>
    <s v="113.1.110.3"/>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8"/>
    <x v="229"/>
    <s v="Acto administrativo a través del cual se notifica la adjudicación y/o declaratoria desierta del proceso"/>
    <x v="1"/>
    <s v="Contrataciones"/>
    <x v="0"/>
    <s v="SI"/>
    <s v="Archivo de consulta del área"/>
    <s v="SI"/>
    <s v="Sistema de información del estado, acceso vía web SECOP II"/>
    <s v="Contrataciones"/>
    <s v="SECOP II"/>
    <s v="NO"/>
    <x v="2"/>
    <s v="Contrataciones"/>
    <s v="113.1.110.3"/>
    <s v="ESPAÑOL"/>
    <s v="PDF"/>
    <s v="N/A"/>
    <s v="SECOP II"/>
    <s v="Cada vez que se requiere"/>
    <s v="No requiere actualización"/>
    <s v="Información pública"/>
    <s v="N/A"/>
    <s v="N/A"/>
    <d v="2019-10-17T00:00:00"/>
    <s v="N/A"/>
    <s v="Bajo"/>
    <n v="1"/>
    <s v="sin impacto"/>
    <s v="Bajo"/>
    <n v="1"/>
    <s v="sin impacto"/>
    <s v="Bajo"/>
    <n v="1"/>
    <s v="sin impacto"/>
    <n v="1"/>
    <x v="2"/>
    <x v="2"/>
    <s v="I2"/>
    <s v="D2"/>
  </r>
  <r>
    <s v="AI-249"/>
    <x v="230"/>
    <s v="Documento a través del cual el oferente acepta las condiciones de contratación"/>
    <x v="1"/>
    <s v="Contrataciones"/>
    <x v="0"/>
    <s v="SI"/>
    <s v="Archivo de consulta del área"/>
    <s v="SI"/>
    <s v="Sistema de información del estado, acceso vía web SECOP II"/>
    <s v="Contrataciones"/>
    <s v="SECOP II"/>
    <s v="SI"/>
    <x v="1"/>
    <s v="Contrataciones"/>
    <s v="113.1.110.7"/>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0"/>
    <x v="231"/>
    <s v="Solicitud realizada para la entrega del presupuesto del proceso"/>
    <x v="1"/>
    <s v="Contrataciones"/>
    <x v="0"/>
    <s v="SI"/>
    <s v="Archivo de consulta del área"/>
    <s v="SI"/>
    <s v="Sistema de información del estado, acceso vía web SECOP II"/>
    <s v="Contrataciones"/>
    <s v="SECOP II"/>
    <s v="NO"/>
    <x v="2"/>
    <s v="Contrataciones"/>
    <s v="113.1.110.8"/>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1"/>
    <x v="232"/>
    <s v="Emisión del presupuesto para la ejecución del proceso"/>
    <x v="1"/>
    <s v="Contrataciones"/>
    <x v="0"/>
    <s v="SI"/>
    <s v="Archivo de consulta del área"/>
    <s v="SI"/>
    <s v="Sistema de información del estado, acceso vía web SECOP II"/>
    <s v="Contrataciones"/>
    <s v="SECOP II"/>
    <s v="SI"/>
    <x v="1"/>
    <s v="Contrataciones"/>
    <s v="113.1.110.8"/>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2"/>
    <x v="233"/>
    <s v="Pólizas solicitadas al contratista "/>
    <x v="1"/>
    <s v="Contrataciones"/>
    <x v="0"/>
    <s v="SI"/>
    <s v="Archivo de consulta del área"/>
    <s v="SI"/>
    <s v="Sistema de información del estado, acceso vía web SECOP II"/>
    <s v="Contrataciones"/>
    <s v="SECOP II"/>
    <s v="SI"/>
    <x v="1"/>
    <s v="Contrataciones"/>
    <s v="113.1.110.8"/>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3"/>
    <x v="234"/>
    <s v="Documento de aprobación de la garantía"/>
    <x v="1"/>
    <s v="Contrataciones"/>
    <x v="0"/>
    <s v="SI"/>
    <s v="Archivo de consulta del área"/>
    <s v="SI"/>
    <s v="Sistema de información del estado, acceso vía web SECOP II"/>
    <s v="Contrataciones"/>
    <s v="SECOP II"/>
    <s v="NO"/>
    <x v="2"/>
    <s v="Contrataciones"/>
    <s v="113.1.110.8"/>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4"/>
    <x v="235"/>
    <s v="Documento donde se formaliza el inicio del proyecto"/>
    <x v="1"/>
    <s v="Contrataciones"/>
    <x v="0"/>
    <s v="SI"/>
    <s v="Archivo de consulta del área"/>
    <s v="SI"/>
    <s v="Sistema de información del estado, acceso vía web SECOP II"/>
    <s v="Contrataciones"/>
    <s v="SECOP II"/>
    <s v="NO"/>
    <x v="2"/>
    <s v="Contrataciones"/>
    <s v="113.1.110.8"/>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5"/>
    <x v="236"/>
    <s v="Registros de la ejecución del contrato realizados por el supervisor."/>
    <x v="1"/>
    <s v="Contrataciones"/>
    <x v="0"/>
    <s v="SI"/>
    <s v="Archivo de consulta del área"/>
    <s v="SI"/>
    <s v="Sistema de información del estado, acceso vía web SECOP II"/>
    <s v="Contrataciones"/>
    <s v="SECOP II"/>
    <s v="SI"/>
    <x v="1"/>
    <s v="Contrataciones"/>
    <s v="113.1.110.8"/>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6"/>
    <x v="237"/>
    <s v="Documento donde las partes declaran estar a paz y salvo con el contrato"/>
    <x v="1"/>
    <s v="Contrataciones"/>
    <x v="0"/>
    <s v="SI"/>
    <s v="Archivo de consulta del área"/>
    <s v="SI"/>
    <s v="Sistema de información del estado, acceso vía web SECOP II"/>
    <s v="Contrataciones"/>
    <s v="SECOP II"/>
    <s v="NO"/>
    <x v="2"/>
    <s v="Contrataciones"/>
    <s v="113.1.110.9"/>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7"/>
    <x v="238"/>
    <s v="Evaluación del supervisor al contratista"/>
    <x v="1"/>
    <s v="Contrataciones"/>
    <x v="0"/>
    <s v="SI"/>
    <s v="Archivo de consulta del área"/>
    <s v="NO"/>
    <s v="N/A"/>
    <s v="Archivo central"/>
    <s v="Contratos"/>
    <s v="NO"/>
    <x v="2"/>
    <s v="Contrataciones"/>
    <s v="113.1.110.9"/>
    <s v="ESPAÑOL"/>
    <s v="PDF"/>
    <s v="N/A"/>
    <s v="N/A"/>
    <s v="Cada vez que se requiere"/>
    <s v="No requiere actualización"/>
    <s v="Información pública"/>
    <s v="N/A"/>
    <s v="N/A"/>
    <d v="2019-10-17T00:00:00"/>
    <s v="N/A"/>
    <s v="Bajo"/>
    <n v="1"/>
    <s v="sin impacto"/>
    <s v="Bajo"/>
    <n v="1"/>
    <s v="sin impacto"/>
    <s v="Bajo"/>
    <n v="1"/>
    <s v="sin impacto"/>
    <n v="1"/>
    <x v="2"/>
    <x v="2"/>
    <s v="I2"/>
    <s v="D2"/>
  </r>
  <r>
    <s v="AI-258"/>
    <x v="239"/>
    <s v="Documento donde se formaliza el cierre del proyecto"/>
    <x v="1"/>
    <s v="Contrataciones"/>
    <x v="0"/>
    <s v="SI"/>
    <s v="Archivo de consulta del área"/>
    <s v="SI"/>
    <s v="Sistema de información del estado, acceso vía web SECOP II"/>
    <s v="Contrataciones"/>
    <s v="SECOP II"/>
    <s v="SI"/>
    <x v="1"/>
    <s v="Contrataciones"/>
    <s v="113.1.110.9"/>
    <s v="ESPAÑOL"/>
    <s v="PDF"/>
    <s v="N/A"/>
    <s v="SECOP II"/>
    <s v="Cada vez que se requiere"/>
    <s v="No requiere actualización"/>
    <s v="Información pública"/>
    <s v="N/A"/>
    <s v="N/A"/>
    <d v="2019-10-17T00:00:00"/>
    <s v="N/A"/>
    <s v="Bajo"/>
    <n v="1"/>
    <s v="sin impacto"/>
    <s v="Bajo"/>
    <n v="1"/>
    <s v="sin impacto"/>
    <s v="Bajo"/>
    <n v="1"/>
    <s v="sin impacto"/>
    <n v="1"/>
    <x v="2"/>
    <x v="2"/>
    <s v="I2"/>
    <s v="D2"/>
  </r>
  <r>
    <s v="AI-259"/>
    <x v="240"/>
    <s v="Corresponde a adiciones, suspensiones o prórrogas realizadas al contrato"/>
    <x v="1"/>
    <s v="Contrataciones"/>
    <x v="0"/>
    <s v="SI"/>
    <s v="Archivo de consulta del área"/>
    <s v="SI"/>
    <s v="Sistema de información del estado, acceso vía web SECOP II"/>
    <s v="Contrataciones"/>
    <s v="SECOP II"/>
    <s v="SI"/>
    <x v="1"/>
    <s v="Contrataciones"/>
    <s v="113.1.110.9"/>
    <s v="ESPAÑOL"/>
    <s v="PDF"/>
    <s v="N/A"/>
    <s v="SECOP II"/>
    <s v="Cada vez que se requiere"/>
    <s v="No requiere actualización"/>
    <s v="Información pública"/>
    <s v="N/A"/>
    <s v="N/A"/>
    <d v="2019-10-17T00:00:00"/>
    <s v="N/A"/>
    <s v="Bajo"/>
    <n v="1"/>
    <s v="sin impacto"/>
    <s v="Bajo"/>
    <n v="1"/>
    <s v="sin impacto"/>
    <s v="Bajo"/>
    <n v="1"/>
    <s v="sin impacto"/>
    <n v="1"/>
    <x v="2"/>
    <x v="2"/>
    <s v="I2"/>
    <s v="D2"/>
  </r>
  <r>
    <s v="AI-260"/>
    <x v="241"/>
    <s v="Documento donde el supervisor solicita al contratista aprobación del contrato con la modificación"/>
    <x v="1"/>
    <s v="Contrataciones"/>
    <x v="0"/>
    <s v="SI"/>
    <s v="Archivo de consulta del área"/>
    <s v="NO"/>
    <s v="N/A"/>
    <s v="Archivo central"/>
    <s v="Contratos"/>
    <s v="NO"/>
    <x v="2"/>
    <s v="Contrataciones"/>
    <s v="113.1.110.9"/>
    <s v="ESPAÑOL"/>
    <s v="PDF"/>
    <s v="N/A"/>
    <s v="N/A"/>
    <s v="Cada vez que se requiere"/>
    <s v="No requiere actualización"/>
    <s v="Información pública"/>
    <s v="N/A"/>
    <s v="N/A"/>
    <d v="2019-10-17T00:00:00"/>
    <s v="N/A"/>
    <s v="Bajo"/>
    <n v="1"/>
    <s v="sin impacto"/>
    <s v="Bajo"/>
    <n v="1"/>
    <s v="sin impacto"/>
    <s v="Bajo"/>
    <n v="1"/>
    <s v="sin impacto"/>
    <n v="1"/>
    <x v="2"/>
    <x v="2"/>
    <s v="I2"/>
    <s v="D2"/>
  </r>
  <r>
    <s v="AI-261"/>
    <x v="242"/>
    <s v="Resultado de la verificación realizada por los comités evaluadores"/>
    <x v="1"/>
    <s v="Contrataciones"/>
    <x v="0"/>
    <s v="SI"/>
    <s v="Archivo de consulta del área"/>
    <s v="NO"/>
    <s v="N/A"/>
    <s v="Archivo central"/>
    <s v="Contratos"/>
    <s v="NO"/>
    <x v="2"/>
    <s v="Contrataciones"/>
    <s v="113.1.110.9"/>
    <s v="ESPAÑOL"/>
    <s v="PDF"/>
    <s v="N/A"/>
    <s v="N/A"/>
    <s v="Cada vez que se requiere"/>
    <s v="No requiere actualización"/>
    <s v="Información pública"/>
    <s v="N/A"/>
    <s v="N/A"/>
    <d v="2019-10-17T00:00:00"/>
    <s v="N/A"/>
    <s v="Bajo"/>
    <n v="1"/>
    <s v="sin impacto"/>
    <s v="Bajo"/>
    <n v="1"/>
    <s v="sin impacto"/>
    <s v="Bajo"/>
    <n v="1"/>
    <s v="sin impacto"/>
    <n v="1"/>
    <x v="2"/>
    <x v="2"/>
    <s v="I2"/>
    <s v="D2"/>
  </r>
  <r>
    <s v="AI-262"/>
    <x v="243"/>
    <s v="Documento donde el contratista acepta el contrato con la modificación"/>
    <x v="1"/>
    <s v="Contrataciones"/>
    <x v="0"/>
    <s v="SI"/>
    <s v="Archivo de consulta del área"/>
    <s v="NO"/>
    <s v="N/A"/>
    <s v="Archivo central"/>
    <s v="Contratos"/>
    <s v="NO"/>
    <x v="2"/>
    <s v="Contrataciones"/>
    <s v="113.1.110.9"/>
    <s v="ESPAÑOL"/>
    <s v="PDF"/>
    <s v="N/A"/>
    <s v="N/A"/>
    <s v="Cada vez que se requiere"/>
    <s v="No requiere actualización"/>
    <s v="Información pública"/>
    <s v="N/A"/>
    <s v="N/A"/>
    <d v="2019-10-17T00:00:00"/>
    <s v="N/A"/>
    <s v="Bajo"/>
    <n v="1"/>
    <s v="sin impacto"/>
    <s v="Bajo"/>
    <n v="1"/>
    <s v="sin impacto"/>
    <s v="Bajo"/>
    <n v="1"/>
    <s v="sin impacto"/>
    <n v="1"/>
    <x v="2"/>
    <x v="2"/>
    <s v="I2"/>
    <s v="D2"/>
  </r>
  <r>
    <s v="AI-263"/>
    <x v="197"/>
    <s v="Informes de gestión elaborados por el área"/>
    <x v="1"/>
    <s v="Contrataciones"/>
    <x v="0"/>
    <s v="SI"/>
    <s v="Archivo de consulta del área"/>
    <s v="SI"/>
    <s v="Carpeta compartida del área"/>
    <s v="Contrataciones"/>
    <s v="SECOP II"/>
    <s v="NO"/>
    <x v="2"/>
    <s v="Contrataciones"/>
    <s v="113.1.200.9"/>
    <s v="ESPAÑOL"/>
    <s v="PDF"/>
    <s v="N/A"/>
    <s v="SECOP II"/>
    <s v="Semestral"/>
    <s v="No requiere actualización"/>
    <s v="Información pública"/>
    <s v="N/A"/>
    <s v="N/A"/>
    <d v="2019-10-17T00:00:00"/>
    <s v="N/A"/>
    <s v="Bajo"/>
    <n v="1"/>
    <s v="sin impacto"/>
    <s v="Bajo"/>
    <n v="1"/>
    <s v="sin impacto"/>
    <s v="Bajo"/>
    <n v="1"/>
    <s v="sin impacto"/>
    <n v="1"/>
    <x v="2"/>
    <x v="2"/>
    <s v="I2"/>
    <s v="D2"/>
  </r>
  <r>
    <s v="AI-264"/>
    <x v="244"/>
    <s v="Guía de contratación de la Entidad"/>
    <x v="1"/>
    <s v="Contrataciones"/>
    <x v="0"/>
    <s v="SI"/>
    <s v="Archivo de consulta del área"/>
    <s v="SI"/>
    <s v="Carpeta compartida del área"/>
    <s v="Contrataciones"/>
    <s v="SECOP II"/>
    <s v="NO"/>
    <x v="2"/>
    <s v="Contrataciones"/>
    <s v="113.1.230.6"/>
    <s v="ESPAÑOL"/>
    <s v="PDF"/>
    <s v="N/A"/>
    <s v="SECOP II"/>
    <s v="Se genera una sola vez"/>
    <s v="Cada vez que se requiere"/>
    <s v="Información pública"/>
    <s v="N/A"/>
    <s v="N/A"/>
    <d v="2019-10-17T00:00:00"/>
    <s v="N/A"/>
    <s v="Bajo"/>
    <n v="1"/>
    <s v="sin impacto"/>
    <s v="Bajo"/>
    <n v="1"/>
    <s v="sin impacto"/>
    <s v="Bajo"/>
    <n v="1"/>
    <s v="sin impacto"/>
    <n v="1"/>
    <x v="2"/>
    <x v="2"/>
    <s v="I2"/>
    <s v="D2"/>
  </r>
  <r>
    <s v="AI-265"/>
    <x v="245"/>
    <s v="Documento soporte de las reuniones de conciliaciones entre funcionarios "/>
    <x v="5"/>
    <s v="Gestión de Talento Humano"/>
    <x v="0"/>
    <s v="SI"/>
    <s v="Archivo de consulta del área"/>
    <s v="SI"/>
    <s v="Computadores de los funcionarios del área"/>
    <s v="Gestión de Talento Humano"/>
    <s v="Archivo central  Informática"/>
    <s v="SI"/>
    <x v="1"/>
    <s v="Gestión de Talento Humano"/>
    <s v="111.10.1"/>
    <s v="ESPAÑOL"/>
    <s v="PDF"/>
    <s v="N/A"/>
    <s v="N/A"/>
    <s v="Cada vez que se requiere"/>
    <s v="No requiere actualización"/>
    <s v="Información pública"/>
    <s v="N/A"/>
    <s v="N/A"/>
    <d v="2019-10-17T00:00:00"/>
    <s v="N/A"/>
    <s v="Alto"/>
    <n v="3"/>
    <s v="Afecta convivencia de empleados, repercusiones legales contra el instituto"/>
    <s v="Bajo"/>
    <n v="1"/>
    <s v="sin impacto"/>
    <s v="Bajo"/>
    <n v="1"/>
    <s v="sin impacto"/>
    <n v="3"/>
    <x v="0"/>
    <x v="0"/>
    <s v="I2"/>
    <s v="D2"/>
  </r>
  <r>
    <s v="AI-266"/>
    <x v="246"/>
    <s v="Declaración de bienes y rentas y actualización en sistema SIGEP"/>
    <x v="5"/>
    <s v="Gestión de Talento Humano"/>
    <x v="0"/>
    <s v="SI"/>
    <s v="Archivo de consulta del área"/>
    <s v="SI"/>
    <s v="Computador de la dirección de talento humano"/>
    <s v="Gestión de Talento Humano"/>
    <s v="Archivo central  Informática"/>
    <s v="SI"/>
    <x v="1"/>
    <s v="Gestión de Talento Humano"/>
    <s v="111.60"/>
    <s v="ESPAÑOL"/>
    <s v="PDF"/>
    <s v="N/A"/>
    <s v="N/A"/>
    <s v="Anual"/>
    <s v="No requiere actualización"/>
    <s v="Información pública"/>
    <s v="N/A"/>
    <s v="N/A"/>
    <d v="2019-10-17T00:00:00"/>
    <s v="N/A"/>
    <s v="Bajo"/>
    <n v="1"/>
    <s v="sin impacto"/>
    <s v="Bajo"/>
    <n v="1"/>
    <s v="sin impacto"/>
    <s v="Bajo"/>
    <n v="1"/>
    <s v="sin impacto"/>
    <n v="1"/>
    <x v="2"/>
    <x v="2"/>
    <s v="I2"/>
    <s v="D2"/>
  </r>
  <r>
    <s v="AI-267"/>
    <x v="247"/>
    <s v="Solicitudes de certificación laboral a pedido de los empleados"/>
    <x v="5"/>
    <s v="Gestión de Talento Humano"/>
    <x v="0"/>
    <s v="SI"/>
    <s v="Archivo de consulta del área"/>
    <s v="SI"/>
    <s v="Computador de la dirección de talento humano"/>
    <s v="Gestión de Talento Humano"/>
    <s v="Archivo central  Informática"/>
    <s v="SI"/>
    <x v="1"/>
    <s v="Gestión de Talento Humano"/>
    <s v="111.65"/>
    <s v="ESPAÑOL"/>
    <s v="PDF"/>
    <s v="N/A"/>
    <s v="N/A"/>
    <s v="Cada vez que se requiere"/>
    <s v="No requiere actualización"/>
    <s v="Información pública"/>
    <s v="N/A"/>
    <s v="N/A"/>
    <d v="2019-10-17T00:00:00"/>
    <s v="N/A"/>
    <s v="Bajo"/>
    <n v="1"/>
    <s v="sin impacto"/>
    <s v="Bajo"/>
    <n v="1"/>
    <s v="sin impacto"/>
    <s v="Bajo"/>
    <n v="1"/>
    <s v="sin impacto"/>
    <n v="1"/>
    <x v="2"/>
    <x v="2"/>
    <s v="I2"/>
    <s v="D2"/>
  </r>
  <r>
    <s v="AI-268"/>
    <x v="248"/>
    <s v="Reporte pedido a sistemas para control de retardos, se toma a base de control biométrico"/>
    <x v="5"/>
    <s v="Gestión de Talento Humano"/>
    <x v="0"/>
    <s v="SI"/>
    <s v="Archivo de consulta del área"/>
    <s v="SI"/>
    <s v="Computador de la dirección de talento humano"/>
    <s v="Gestión de Talento Humano"/>
    <s v="Archivo central  Informática"/>
    <s v="SI"/>
    <x v="1"/>
    <s v="Gestión de Talento Humano"/>
    <s v="111.150.12"/>
    <s v="ESPAÑOL"/>
    <s v="Excel"/>
    <s v="N/A"/>
    <s v="N/A"/>
    <s v="Mensual"/>
    <s v="No requiere actualización"/>
    <s v="Información pública"/>
    <s v="N/A"/>
    <s v="N/A"/>
    <d v="2019-10-17T00:00:00"/>
    <s v="N/A"/>
    <s v="Medio"/>
    <n v="2"/>
    <s v="Afecta convivencia de empleados, repercusiones legales contra el instituto"/>
    <s v="Bajo"/>
    <n v="1"/>
    <s v="sin impacto"/>
    <s v="Bajo"/>
    <n v="1"/>
    <s v="sin impacto"/>
    <n v="2"/>
    <x v="1"/>
    <x v="1"/>
    <s v="I2"/>
    <s v="D2"/>
  </r>
  <r>
    <s v="AI-269"/>
    <x v="47"/>
    <s v="Informes semestrales pedidos por Planeación, con indicadores de bienestar, capacitación, etc."/>
    <x v="5"/>
    <s v="Gestión de Talento Humano"/>
    <x v="0"/>
    <s v="SI"/>
    <s v="Archivo de consulta del área"/>
    <s v="SI"/>
    <s v="Computador de la dirección de talento humano"/>
    <s v="Gestión de Talento Humano"/>
    <s v="Archivo central  Informática"/>
    <s v="NO"/>
    <x v="2"/>
    <s v="Gestión de Talento Humano"/>
    <s v="111.150.15"/>
    <s v="ESPAÑOL"/>
    <s v="PDF"/>
    <s v="N/A"/>
    <s v="N/A"/>
    <s v="Semestral"/>
    <s v="No requiere actualización"/>
    <s v="N/A"/>
    <s v="N/A"/>
    <s v="N/A"/>
    <d v="2019-10-17T00:00:00"/>
    <s v="N/A"/>
    <s v="Bajo"/>
    <n v="1"/>
    <s v="sin impacto"/>
    <s v="Bajo"/>
    <n v="1"/>
    <s v="sin impacto"/>
    <s v="Bajo"/>
    <n v="1"/>
    <s v="sin impacto"/>
    <n v="1"/>
    <x v="2"/>
    <x v="2"/>
    <s v="I2"/>
    <s v="D2"/>
  </r>
  <r>
    <s v="AI-270"/>
    <x v="249"/>
    <s v="Soportes de actividades de inducción y reinducción de personal, oficio enviado a la dirección"/>
    <x v="5"/>
    <s v="Gestión de Talento Humano"/>
    <x v="0"/>
    <s v="SI"/>
    <s v="Archivo de consulta del área"/>
    <s v="SI"/>
    <s v="Computador de la dirección de talento humano"/>
    <s v="Gestión de Talento Humano"/>
    <s v="Archivo central  Informática"/>
    <s v="SI"/>
    <x v="1"/>
    <s v="Gestión de Talento Humano"/>
    <s v="111.150.16"/>
    <s v="ESPAÑOL"/>
    <s v="PDF"/>
    <s v="N/A"/>
    <s v="N/A"/>
    <s v="Cada vez que se requiere"/>
    <s v="No requiere actualización"/>
    <s v="Información pública"/>
    <s v="N/A"/>
    <s v="N/A"/>
    <d v="2019-10-17T00:00:00"/>
    <s v="N/A"/>
    <s v="Bajo"/>
    <n v="1"/>
    <s v="sin impacto"/>
    <s v="Bajo"/>
    <n v="1"/>
    <s v="sin impacto"/>
    <s v="Bajo"/>
    <n v="1"/>
    <s v="sin impacto"/>
    <n v="1"/>
    <x v="2"/>
    <x v="2"/>
    <s v="I2"/>
    <s v="D2"/>
  </r>
  <r>
    <s v="AI-271"/>
    <x v="250"/>
    <s v="Enviado a correo electrónico encuestas de clima organizacional, se consolida y envía a la alta dirección"/>
    <x v="5"/>
    <s v="Gestión de Talento Humano"/>
    <x v="0"/>
    <s v="SI"/>
    <s v="Archivo de consulta del área"/>
    <s v="SI"/>
    <s v="Computador de la dirección de talento humano"/>
    <s v="Gestión de Talento Humano"/>
    <s v="Archivo central  Informática"/>
    <s v="NO"/>
    <x v="2"/>
    <s v="Gestión de Talento Humano"/>
    <s v="111.150.19"/>
    <s v="ESPAÑOL"/>
    <s v="PDF"/>
    <s v="N/A"/>
    <s v="N/A"/>
    <s v="Anual"/>
    <s v="No requiere actualización"/>
    <s v="N/A"/>
    <s v="N/A"/>
    <s v="N/A"/>
    <d v="2019-10-17T00:00:00"/>
    <s v="N/A"/>
    <s v="Bajo"/>
    <n v="1"/>
    <s v="sin impacto"/>
    <s v="Bajo"/>
    <n v="1"/>
    <s v="sin impacto"/>
    <s v="Bajo"/>
    <n v="1"/>
    <s v="sin impacto"/>
    <n v="1"/>
    <x v="2"/>
    <x v="2"/>
    <s v="I2"/>
    <s v="D2"/>
  </r>
  <r>
    <s v="AI-272"/>
    <x v="251"/>
    <s v="Informe que contiene los hallazgos de auditoría, producido por calidad"/>
    <x v="5"/>
    <s v="Gestión de Talento Humano"/>
    <x v="0"/>
    <s v="SI"/>
    <s v="Archivo de consulta del área"/>
    <s v="SI"/>
    <s v="Computador de la dirección de talento humano"/>
    <s v="Gestión de Talento Humano"/>
    <s v="Archivo central  Informática"/>
    <s v="NO"/>
    <x v="2"/>
    <s v="Gestión de Talento Humano"/>
    <s v="111.150.23"/>
    <s v="ESPAÑOL"/>
    <s v="PDF"/>
    <s v="N/A"/>
    <s v="N/A"/>
    <s v="Anual"/>
    <s v="No requiere actualización"/>
    <s v="N/A"/>
    <s v="N/A"/>
    <s v="N/A"/>
    <d v="2019-10-17T00:00:00"/>
    <s v="N/A"/>
    <s v="Bajo"/>
    <n v="1"/>
    <s v="sin impacto"/>
    <s v="Bajo"/>
    <n v="1"/>
    <s v="sin impacto"/>
    <s v="Bajo"/>
    <n v="1"/>
    <s v="sin impacto"/>
    <n v="1"/>
    <x v="2"/>
    <x v="2"/>
    <s v="I2"/>
    <s v="D2"/>
  </r>
  <r>
    <s v="AI-273"/>
    <x v="252"/>
    <s v="Oficio enviado a las EPS para solicitar el recobro de incapacidades por accidentes de trabajo"/>
    <x v="5"/>
    <s v="Gestión de Talento Humano"/>
    <x v="0"/>
    <s v="SI"/>
    <s v="Archivo de consulta del área"/>
    <s v="SI"/>
    <s v="Computador de la dirección de talento humano"/>
    <s v="Gestión de Talento Humano"/>
    <s v="Archivo central  Informática"/>
    <s v="SI"/>
    <x v="1"/>
    <s v="Gestión de Talento Humano"/>
    <s v="111.160.6"/>
    <s v="ESPAÑOL"/>
    <s v="PDF"/>
    <s v="N/A"/>
    <s v="N/A"/>
    <s v="Cada vez que se requiere"/>
    <s v="No requiere actualización"/>
    <s v="Información pública"/>
    <s v="N/A"/>
    <s v="N/A"/>
    <d v="2019-10-17T00:00:00"/>
    <s v="N/A"/>
    <s v="Alto"/>
    <n v="3"/>
    <s v="Contiene información de historia médica"/>
    <s v="Bajo"/>
    <n v="1"/>
    <s v="sin impacto"/>
    <s v="Bajo"/>
    <n v="1"/>
    <s v="sin impacto"/>
    <n v="3"/>
    <x v="0"/>
    <x v="0"/>
    <s v="I2"/>
    <s v="D2"/>
  </r>
  <r>
    <s v="AI-274"/>
    <x v="253"/>
    <s v="Oficio enviado a las EPS para solicitar el recobro de incapacidades de más de tres días"/>
    <x v="5"/>
    <s v="Gestión de Talento Humano"/>
    <x v="0"/>
    <s v="SI"/>
    <s v="Archivo de consulta del área"/>
    <s v="SI"/>
    <s v="Computador de la dirección de talento humano"/>
    <s v="Gestión de Talento Humano"/>
    <s v="Archivo central  Informática"/>
    <s v="SI"/>
    <x v="1"/>
    <s v="Gestión de Talento Humano"/>
    <s v="111.160.7"/>
    <s v="ESPAÑOL"/>
    <s v="PDF"/>
    <s v="N/A"/>
    <s v="N/A"/>
    <s v="Cada vez que se requiere"/>
    <s v="No requiere actualización"/>
    <s v="Información pública"/>
    <s v="N/A"/>
    <s v="N/A"/>
    <d v="2019-10-17T00:00:00"/>
    <s v="N/A"/>
    <s v="Alto"/>
    <n v="3"/>
    <s v="Contiene información de historia médica"/>
    <s v="Bajo"/>
    <n v="1"/>
    <s v="sin impacto"/>
    <s v="Bajo"/>
    <n v="1"/>
    <s v="sin impacto"/>
    <n v="3"/>
    <x v="0"/>
    <x v="0"/>
    <s v="I2"/>
    <s v="D2"/>
  </r>
  <r>
    <s v="AI-275"/>
    <x v="254"/>
    <s v="Manual interno de funciones específicas del cargo, se utiliza para certificaciones laborales y cambios internos de cargo"/>
    <x v="5"/>
    <s v="Gestión de Talento Humano"/>
    <x v="0"/>
    <s v="SI"/>
    <s v="Archivo de consulta del área"/>
    <s v="SI"/>
    <s v="Computador de la dirección de talento humano"/>
    <s v="Gestión de Talento Humano"/>
    <s v="Archivo central  Informática"/>
    <s v="NO"/>
    <x v="2"/>
    <s v="Gestión de Talento Humano"/>
    <s v="111.200.11"/>
    <s v="ESPAÑOL"/>
    <s v="PDF"/>
    <s v="N/A"/>
    <s v="N/A"/>
    <s v="Se genera una sola vez"/>
    <s v="No requiere actualización"/>
    <s v="N/A"/>
    <s v="N/A"/>
    <s v="N/A"/>
    <d v="2019-10-17T00:00:00"/>
    <s v="N/A"/>
    <s v="Bajo"/>
    <n v="1"/>
    <s v="sin impacto"/>
    <s v="Bajo"/>
    <n v="1"/>
    <s v="sin impacto"/>
    <s v="Bajo"/>
    <n v="1"/>
    <s v="sin impacto"/>
    <n v="1"/>
    <x v="2"/>
    <x v="2"/>
    <s v="I2"/>
    <s v="D2"/>
  </r>
  <r>
    <s v="AI-276"/>
    <x v="255"/>
    <s v="Se utiliza para pago mensual de prestaciones a pensionados"/>
    <x v="5"/>
    <s v="Gestión de Talento Humano"/>
    <x v="0"/>
    <s v="SI"/>
    <s v="Archivo de consulta del área"/>
    <s v="SI"/>
    <s v="Computador de la dirección de talento humano"/>
    <s v="Gestión de Talento Humano"/>
    <s v="Archivo central  Informática"/>
    <s v="SI"/>
    <x v="4"/>
    <s v="Gestión de Talento Humano"/>
    <s v="111.205.1"/>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Datos de nómina y personales"/>
    <s v="Alto"/>
    <n v="3"/>
    <s v="Errores en calculo. Se realizan en Excel"/>
    <s v="Bajo"/>
    <n v="1"/>
    <s v="sin impacto"/>
    <n v="3"/>
    <x v="0"/>
    <x v="0"/>
    <s v="I1"/>
    <s v="D2"/>
  </r>
  <r>
    <s v="AI-277"/>
    <x v="256"/>
    <s v="Se utiliza para pago mensual de prestaciones a funcionarios"/>
    <x v="5"/>
    <s v="Gestión de Talento Humano"/>
    <x v="0"/>
    <s v="SI"/>
    <s v="Archivo de consulta del área"/>
    <s v="SI"/>
    <s v="Computador de la dirección de talento humano"/>
    <s v="Gestión de Talento Humano"/>
    <s v="Archivo central  Informática"/>
    <s v="SI"/>
    <x v="1"/>
    <s v="Gestión de Talento Humano"/>
    <s v="111.205.2"/>
    <s v="ESPAÑOL"/>
    <s v="Excel"/>
    <s v="N/A"/>
    <s v="N/A"/>
    <s v="Mensual"/>
    <s v="No requiere actualización"/>
    <s v="Información pública"/>
    <s v="N/A"/>
    <s v="N/A"/>
    <d v="2019-10-17T00:00:00"/>
    <s v="N/A"/>
    <s v="Alto"/>
    <n v="3"/>
    <s v="Datos de nómina y personales"/>
    <s v="Alto"/>
    <n v="3"/>
    <s v="Errores en calculo. Se realizan en Excel"/>
    <s v="Bajo"/>
    <n v="1"/>
    <s v="sin impacto"/>
    <n v="3"/>
    <x v="0"/>
    <x v="0"/>
    <s v="I1"/>
    <s v="D2"/>
  </r>
  <r>
    <s v="AI-278"/>
    <x v="257"/>
    <s v="Reporte de obligaciones de los empleados para ser descontadas de nómina (Libranzas incapacidades, vacaciones)"/>
    <x v="5"/>
    <s v="Gestión de Talento Humano"/>
    <x v="0"/>
    <s v="SI"/>
    <s v="Archivo de consulta del área"/>
    <s v="SI"/>
    <s v="Computador de la dirección de talento humano"/>
    <s v="Gestión de Talento Humano"/>
    <s v="Archivo central  Informática"/>
    <s v="SI"/>
    <x v="4"/>
    <s v="Gestión de Talento Humano"/>
    <n v="111215"/>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Datos de nómina y personales"/>
    <s v="Alto"/>
    <n v="3"/>
    <s v="Errores en calculo. Se realizan en Excel"/>
    <s v="Bajo"/>
    <n v="1"/>
    <s v="sin impacto"/>
    <n v="3"/>
    <x v="0"/>
    <x v="0"/>
    <s v="I1"/>
    <s v="D2"/>
  </r>
  <r>
    <s v="AI-279"/>
    <x v="258"/>
    <s v="Plan de contratación anual "/>
    <x v="5"/>
    <s v="Gestión de Talento Humano"/>
    <x v="0"/>
    <s v="SI"/>
    <s v="Archivo de consulta del área"/>
    <s v="SI"/>
    <s v="Computador de la dirección de talento humano"/>
    <s v="Gestión de Talento Humano"/>
    <s v="Archivo central  Informática"/>
    <s v="NO"/>
    <x v="2"/>
    <s v="Gestión de Talento Humano"/>
    <s v="111.230.3"/>
    <s v="ESPAÑOL"/>
    <s v="PDF"/>
    <s v="N/A"/>
    <s v="N/A"/>
    <s v="Anual"/>
    <s v="No requiere actualización"/>
    <s v="N/A"/>
    <s v="N/A"/>
    <s v="N/A"/>
    <d v="2019-10-17T00:00:00"/>
    <s v="N/A"/>
    <s v="Bajo"/>
    <n v="1"/>
    <s v="sin impacto"/>
    <s v="Bajo"/>
    <n v="1"/>
    <s v="sin impacto"/>
    <s v="Bajo"/>
    <n v="1"/>
    <s v="sin impacto"/>
    <n v="1"/>
    <x v="2"/>
    <x v="2"/>
    <s v="I2"/>
    <s v="D2"/>
  </r>
  <r>
    <s v="AI-280"/>
    <x v="92"/>
    <s v="Relación de actividades a realizar en el año"/>
    <x v="5"/>
    <s v="Gestión de Talento Humano"/>
    <x v="0"/>
    <s v="SI"/>
    <s v="Archivo de consulta del área"/>
    <s v="SI"/>
    <s v="Computador de la dirección de talento humano"/>
    <s v="Gestión de Talento Humano"/>
    <s v="Archivo central  Informática"/>
    <s v="NO"/>
    <x v="2"/>
    <s v="Gestión de Talento Humano"/>
    <s v="111.230.4"/>
    <s v="ESPAÑOL"/>
    <s v="PDF"/>
    <s v="N/A"/>
    <s v="N/A"/>
    <s v="Trimestral"/>
    <s v="No requiere actualización"/>
    <s v="N/A"/>
    <s v="N/A"/>
    <s v="N/A"/>
    <d v="2019-10-17T00:00:00"/>
    <s v="N/A"/>
    <s v="Bajo"/>
    <n v="1"/>
    <s v="sin impacto"/>
    <s v="Bajo"/>
    <n v="1"/>
    <s v="sin impacto"/>
    <s v="Bajo"/>
    <n v="1"/>
    <s v="sin impacto"/>
    <n v="1"/>
    <x v="2"/>
    <x v="2"/>
    <s v="I2"/>
    <s v="D2"/>
  </r>
  <r>
    <s v="AI-281"/>
    <x v="259"/>
    <s v="Normativa de bienestar social"/>
    <x v="5"/>
    <s v="Gestión de Talento Humano"/>
    <x v="0"/>
    <s v="SI"/>
    <s v="Archivo de consulta del área"/>
    <s v="SI"/>
    <s v="Computador de la dirección de talento humano"/>
    <s v="Gestión de Talento Humano"/>
    <s v="Archivo central  Informática"/>
    <s v="NO"/>
    <x v="2"/>
    <s v="Gestión de Talento Humano"/>
    <s v="111.230.5"/>
    <s v="ESPAÑOL"/>
    <s v="PDF"/>
    <s v="N/A"/>
    <s v="N/A"/>
    <s v="Trimestral"/>
    <s v="No requiere actualización"/>
    <s v="N/A"/>
    <s v="N/A"/>
    <s v="N/A"/>
    <d v="2019-10-17T00:00:00"/>
    <s v="N/A"/>
    <s v="Bajo"/>
    <n v="1"/>
    <s v="sin impacto"/>
    <s v="Bajo"/>
    <n v="1"/>
    <s v="sin impacto"/>
    <s v="Bajo"/>
    <n v="1"/>
    <s v="sin impacto"/>
    <n v="1"/>
    <x v="2"/>
    <x v="2"/>
    <s v="I2"/>
    <s v="D2"/>
  </r>
  <r>
    <s v="AI-282"/>
    <x v="260"/>
    <s v="Planeación de aspectos a mejorar"/>
    <x v="5"/>
    <s v="Gestión de Talento Humano"/>
    <x v="0"/>
    <s v="SI"/>
    <s v="Archivo de consulta del área"/>
    <s v="SI"/>
    <s v="Computador de la dirección de talento humano"/>
    <s v="Gestión de Talento Humano"/>
    <s v="Archivo central  Informática"/>
    <s v="NO"/>
    <x v="2"/>
    <s v="Gestión de Talento Humano"/>
    <s v="111.230.6"/>
    <s v="ESPAÑOL"/>
    <s v="PDF"/>
    <s v="N/A"/>
    <s v="N/A"/>
    <s v="Trimestral"/>
    <s v="No requiere actualización"/>
    <s v="N/A"/>
    <s v="N/A"/>
    <s v="N/A"/>
    <d v="2019-10-17T00:00:00"/>
    <s v="N/A"/>
    <s v="Bajo"/>
    <n v="1"/>
    <s v="sin impacto"/>
    <s v="Bajo"/>
    <n v="1"/>
    <s v="sin impacto"/>
    <s v="Bajo"/>
    <n v="1"/>
    <s v="sin impacto"/>
    <n v="1"/>
    <x v="2"/>
    <x v="2"/>
    <s v="I2"/>
    <s v="D2"/>
  </r>
  <r>
    <s v="AI-283"/>
    <x v="261"/>
    <s v="Plan MEGA"/>
    <x v="5"/>
    <s v="Gestión de Talento Humano"/>
    <x v="0"/>
    <s v="SI"/>
    <s v="Archivo de consulta del área"/>
    <s v="SI"/>
    <s v="Computador de la dirección de talento humano"/>
    <s v="Gestión de Talento Humano"/>
    <s v="Archivo central  Informática"/>
    <s v="NO"/>
    <x v="2"/>
    <s v="Gestión de Talento Humano"/>
    <s v="111.230.7"/>
    <s v="ESPAÑOL"/>
    <s v="PDF"/>
    <s v="N/A"/>
    <s v="N/A"/>
    <s v="Cuatrienal"/>
    <s v="No requiere actualización"/>
    <s v="N/A"/>
    <s v="N/A"/>
    <s v="N/A"/>
    <d v="2019-10-17T00:00:00"/>
    <s v="N/A"/>
    <s v="Bajo"/>
    <n v="1"/>
    <s v="sin impacto"/>
    <s v="Bajo"/>
    <n v="1"/>
    <s v="sin impacto"/>
    <s v="Bajo"/>
    <n v="1"/>
    <s v="sin impacto"/>
    <n v="1"/>
    <x v="2"/>
    <x v="2"/>
    <s v="I2"/>
    <s v="D2"/>
  </r>
  <r>
    <s v="AI-284"/>
    <x v="262"/>
    <s v="Programación de capacitaciones"/>
    <x v="5"/>
    <s v="Gestión de Talento Humano"/>
    <x v="0"/>
    <s v="SI"/>
    <s v="Archivo de consulta del área"/>
    <s v="SI"/>
    <s v="Computador de la dirección de talento humano"/>
    <s v="Gestión de Talento Humano"/>
    <s v="Archivo central  Informática"/>
    <s v="NO"/>
    <x v="2"/>
    <s v="Gestión de Talento Humano"/>
    <s v="111.230.8"/>
    <s v="ESPAÑOL"/>
    <s v="PDF"/>
    <s v="N/A"/>
    <s v="N/A"/>
    <s v="Trimestral"/>
    <s v="No requiere actualización"/>
    <s v="N/A"/>
    <s v="N/A"/>
    <s v="N/A"/>
    <d v="2019-10-17T00:00:00"/>
    <s v="N/A"/>
    <s v="Bajo"/>
    <n v="1"/>
    <s v="sin impacto"/>
    <s v="Bajo"/>
    <n v="1"/>
    <s v="sin impacto"/>
    <s v="Bajo"/>
    <n v="1"/>
    <s v="sin impacto"/>
    <n v="1"/>
    <x v="2"/>
    <x v="2"/>
    <s v="I2"/>
    <s v="D2"/>
  </r>
  <r>
    <s v="AI-285"/>
    <x v="263"/>
    <s v="Pautas, derechos y deberes de empleados del ICFE"/>
    <x v="5"/>
    <s v="Gestión de Talento Humano"/>
    <x v="0"/>
    <s v="SI"/>
    <s v="Archivo de consulta del área"/>
    <s v="SI"/>
    <s v="Computador de la dirección de talento humano"/>
    <s v="Gestión de Talento Humano"/>
    <s v="Archivo central  Informática"/>
    <s v="NO"/>
    <x v="2"/>
    <s v="Gestión de Talento Humano"/>
    <s v="111.230.10"/>
    <s v="ESPAÑOL"/>
    <s v="PDF"/>
    <s v="N/A"/>
    <s v="N/A"/>
    <s v="Se genera una sola vez"/>
    <s v="Cada vez que se requiere"/>
    <s v="N/A"/>
    <s v="N/A"/>
    <s v="N/A"/>
    <d v="2019-10-17T00:00:00"/>
    <s v="N/A"/>
    <s v="Bajo"/>
    <n v="1"/>
    <s v="sin impacto"/>
    <s v="Bajo"/>
    <n v="1"/>
    <s v="sin impacto"/>
    <s v="Bajo"/>
    <n v="1"/>
    <s v="sin impacto"/>
    <n v="1"/>
    <x v="2"/>
    <x v="2"/>
    <s v="I2"/>
    <s v="D2"/>
  </r>
  <r>
    <s v="AI-286"/>
    <x v="264"/>
    <s v="Documento conforme a la normativa de HSEQ"/>
    <x v="5"/>
    <s v="Gestión de Talento Humano"/>
    <x v="0"/>
    <s v="SI"/>
    <s v="Archivo de consulta del área"/>
    <s v="SI"/>
    <s v="Computador de la dirección de talento humano"/>
    <s v="Gestión de Talento Humano"/>
    <s v="Archivo central  Informática"/>
    <s v="NO"/>
    <x v="2"/>
    <s v="Gestión de Talento Humano"/>
    <n v="111"/>
    <s v="ESPAÑOL"/>
    <s v="PDF"/>
    <s v="N/A"/>
    <s v="N/A"/>
    <s v="Se genera una sola vez"/>
    <s v="Cada vez que se requiere"/>
    <s v="N/A"/>
    <s v="N/A"/>
    <s v="N/A"/>
    <d v="2019-10-17T00:00:00"/>
    <s v="N/A"/>
    <s v="Bajo"/>
    <n v="1"/>
    <s v="sin impacto"/>
    <s v="Bajo"/>
    <n v="1"/>
    <s v="sin impacto"/>
    <s v="Bajo"/>
    <n v="1"/>
    <s v="sin impacto"/>
    <n v="1"/>
    <x v="2"/>
    <x v="2"/>
    <s v="I2"/>
    <s v="D2"/>
  </r>
  <r>
    <s v="AI-287"/>
    <x v="265"/>
    <s v="Planes anuales de actividades de capacitación"/>
    <x v="5"/>
    <s v="Gestión de Talento Humano"/>
    <x v="0"/>
    <s v="SI"/>
    <s v="Archivo de consulta del área"/>
    <s v="SI"/>
    <s v="Computador de la dirección de talento humano"/>
    <s v="Gestión de Talento Humano"/>
    <s v="Archivo central  Informática"/>
    <s v="NO"/>
    <x v="2"/>
    <s v="Gestión de Talento Humano"/>
    <n v="111"/>
    <s v="ESPAÑOL"/>
    <s v="PDF"/>
    <s v="N/A"/>
    <s v="N/A"/>
    <s v="Anual"/>
    <s v="No requiere actualización"/>
    <s v="N/A"/>
    <s v="N/A"/>
    <s v="N/A"/>
    <d v="2019-10-17T00:00:00"/>
    <s v="N/A"/>
    <s v="Bajo"/>
    <n v="1"/>
    <s v="sin impacto"/>
    <s v="Bajo"/>
    <n v="1"/>
    <s v="sin impacto"/>
    <s v="Bajo"/>
    <n v="1"/>
    <s v="sin impacto"/>
    <n v="1"/>
    <x v="2"/>
    <x v="2"/>
    <s v="I2"/>
    <s v="D2"/>
  </r>
  <r>
    <s v="AI-288"/>
    <x v="266"/>
    <s v="Registro de capacitaciones impartidas por la dependencia"/>
    <x v="5"/>
    <s v="Gestión de Talento Humano"/>
    <x v="0"/>
    <s v="SI"/>
    <s v="Archivo de consulta del área"/>
    <s v="SI"/>
    <s v="Computador de la dirección de talento humano"/>
    <s v="Gestión de Talento Humano"/>
    <s v="Archivo central  Informática"/>
    <s v="SI"/>
    <x v="1"/>
    <s v="Gestión de Talento Humano"/>
    <n v="111"/>
    <s v="ESPAÑOL"/>
    <s v="PDF"/>
    <s v="N/A"/>
    <s v="N/A"/>
    <s v="Cada vez que se requiere"/>
    <s v="No requiere actualización"/>
    <s v="Información pública"/>
    <s v="N/A"/>
    <s v="N/A"/>
    <d v="2019-10-17T00:00:00"/>
    <s v="N/A"/>
    <s v="Bajo"/>
    <n v="1"/>
    <s v="sin impacto"/>
    <s v="Bajo"/>
    <n v="1"/>
    <s v="sin impacto"/>
    <s v="Bajo"/>
    <n v="1"/>
    <s v="sin impacto"/>
    <n v="1"/>
    <x v="2"/>
    <x v="2"/>
    <s v="I2"/>
    <s v="D2"/>
  </r>
  <r>
    <s v="AI-289"/>
    <x v="162"/>
    <s v="Aplicación en donde se encuentran las hojas de vida de empleados estatales"/>
    <x v="5"/>
    <s v="Gestión de Talento Humano"/>
    <x v="2"/>
    <s v="NO"/>
    <s v="N/A"/>
    <s v="SI"/>
    <s v="Página web del SIGEP"/>
    <s v="Gestión de Talento Humano"/>
    <s v="SIGEP"/>
    <s v="SI"/>
    <x v="1"/>
    <s v="N/A"/>
    <s v="N/A"/>
    <s v="ESPAÑOL"/>
    <s v="N/A"/>
    <s v="N/A"/>
    <s v="N/A"/>
    <s v="N/A"/>
    <s v="N/A"/>
    <s v="N/A"/>
    <s v="N/A"/>
    <s v="N/A"/>
    <d v="2019-10-17T00:00:00"/>
    <s v="N/A"/>
    <s v="Bajo"/>
    <n v="1"/>
    <s v="sin impacto"/>
    <s v="Bajo"/>
    <n v="1"/>
    <s v="sin impacto"/>
    <s v="Medio"/>
    <n v="2"/>
    <s v="Sanciones disciplinarias al no descargar reporte"/>
    <n v="2"/>
    <x v="1"/>
    <x v="2"/>
    <s v="I2"/>
    <s v="D1"/>
  </r>
  <r>
    <s v="AI-290"/>
    <x v="267"/>
    <s v="Plataforma para pago de salud, pensión y parafiscales"/>
    <x v="5"/>
    <s v="Gestión de Talento Humano"/>
    <x v="2"/>
    <s v="NO"/>
    <s v="N/A"/>
    <s v="SI"/>
    <s v="Página web SOI"/>
    <s v="Gestión de Talento Humano"/>
    <s v="SOI"/>
    <s v="SI"/>
    <x v="1"/>
    <s v="N/A"/>
    <s v="N/A"/>
    <s v="ESPAÑOL"/>
    <s v="N/A"/>
    <s v="N/A"/>
    <s v="N/A"/>
    <s v="N/A"/>
    <s v="N/A"/>
    <s v="N/A"/>
    <s v="N/A"/>
    <s v="N/A"/>
    <d v="2019-10-17T00:00:00"/>
    <s v="N/A"/>
    <s v="Bajo"/>
    <n v="1"/>
    <s v="sin impacto"/>
    <s v="Bajo"/>
    <n v="1"/>
    <s v="sin impacto"/>
    <s v="Alto"/>
    <n v="3"/>
    <s v="Cobro de intereses de mora por no pago"/>
    <n v="3"/>
    <x v="0"/>
    <x v="2"/>
    <s v="I2"/>
    <s v="D1"/>
  </r>
  <r>
    <s v="AI-291"/>
    <x v="268"/>
    <s v="Aplicativo para pagos de nómina"/>
    <x v="5"/>
    <s v="Gestión de Talento Humano"/>
    <x v="1"/>
    <s v="NO"/>
    <s v="N/A"/>
    <s v="SI"/>
    <s v="Sistema de Información suite Visión empresarial"/>
    <s v="Gestión de Talento Humano"/>
    <s v="Talento Humano_x000a_Informática"/>
    <s v="SI"/>
    <x v="1"/>
    <s v="Gestión de Talento Humano"/>
    <s v="N/A"/>
    <s v="ESPAÑOL"/>
    <s v="N/A"/>
    <s v="N/A"/>
    <s v="N/A"/>
    <s v="N/A"/>
    <s v="N/A"/>
    <s v="N/A"/>
    <s v="N/A"/>
    <s v="N/A"/>
    <d v="2019-10-17T00:00:00"/>
    <s v="N/A"/>
    <s v="Bajo"/>
    <n v="1"/>
    <s v="sin impacto"/>
    <s v="Bajo"/>
    <n v="1"/>
    <s v="sin impacto"/>
    <s v="Bajo"/>
    <n v="1"/>
    <s v="sin impacto"/>
    <n v="1"/>
    <x v="2"/>
    <x v="2"/>
    <s v="I2"/>
    <s v="D2"/>
  </r>
  <r>
    <s v="AI-292"/>
    <x v="269"/>
    <s v="Política general de Seguridad y Salud en el Trabajo del ICFE"/>
    <x v="5"/>
    <s v="Salud y seguridad en el trabajo"/>
    <x v="0"/>
    <s v="SI"/>
    <s v="Archivo de consulta del área"/>
    <s v="SI"/>
    <s v="Computador profesional de SST"/>
    <s v="Salud y seguridad en el trabajo"/>
    <s v="Archivo central  Informática"/>
    <s v="NO"/>
    <x v="2"/>
    <s v="Salud y seguridad en el trabajo"/>
    <s v="124.160.9"/>
    <s v="ESPAÑOL"/>
    <s v="PDF"/>
    <s v="N/A"/>
    <s v="N/A"/>
    <s v="Se genera una sola vez"/>
    <s v="Cada vez que se requiere"/>
    <s v="N/A"/>
    <s v="N/A"/>
    <s v="N/A"/>
    <d v="2019-10-17T00:00:00"/>
    <s v="N/A"/>
    <s v="Bajo"/>
    <n v="1"/>
    <s v="sin impacto"/>
    <s v="Bajo"/>
    <n v="1"/>
    <s v="sin impacto"/>
    <s v="Bajo"/>
    <n v="1"/>
    <s v="sin impacto"/>
    <n v="1"/>
    <x v="2"/>
    <x v="2"/>
    <s v="I2"/>
    <s v="D2"/>
  </r>
  <r>
    <s v="AI-293"/>
    <x v="270"/>
    <s v="Documentos donde se legaliza la conformación del comité del COPASST"/>
    <x v="5"/>
    <s v="Salud y seguridad en el trabajo"/>
    <x v="0"/>
    <s v="SI"/>
    <s v="Archivo de consulta del área"/>
    <s v="SI"/>
    <s v="Computador profesional de SST"/>
    <s v="Salud y seguridad en el trabajo"/>
    <s v="Archivo central  Informática"/>
    <s v="SI"/>
    <x v="1"/>
    <s v="Salud y seguridad en el trabajo"/>
    <s v="124.160.5"/>
    <s v="ESPAÑOL"/>
    <s v="PDF"/>
    <s v="N/A"/>
    <s v="N/A"/>
    <s v="Se genera una sola vez"/>
    <s v="Cada vez que se requiere"/>
    <s v="Información pública"/>
    <s v="N/A"/>
    <s v="N/A"/>
    <d v="2019-10-17T00:00:00"/>
    <s v="N/A"/>
    <s v="Bajo"/>
    <n v="1"/>
    <s v="sin impacto"/>
    <s v="Bajo"/>
    <n v="1"/>
    <s v="sin impacto"/>
    <s v="Bajo"/>
    <n v="1"/>
    <s v="sin impacto"/>
    <n v="1"/>
    <x v="2"/>
    <x v="2"/>
    <s v="I2"/>
    <s v="D2"/>
  </r>
  <r>
    <s v="AI-294"/>
    <x v="271"/>
    <s v="Soportes de reunión de Comité de convivencia laboral"/>
    <x v="5"/>
    <s v="Salud y seguridad en el trabajo"/>
    <x v="0"/>
    <s v="SI"/>
    <s v="Archivo de consulta del área"/>
    <s v="NO"/>
    <s v="N/A"/>
    <s v="Archivo central"/>
    <s v="Profesional SST - Calidad"/>
    <s v="SI"/>
    <x v="3"/>
    <s v="Salud y seguridad en el trabajo"/>
    <n v="124160"/>
    <s v="ESPAÑOL"/>
    <s v="N/A"/>
    <s v="N/A"/>
    <s v="N/A"/>
    <s v="Cada vez que se requiere"/>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La divulgación podría  implicar malestar entre los implicados en procesos de acoso laboral."/>
    <s v="Bajo"/>
    <n v="1"/>
    <s v="sin impacto"/>
    <s v="Bajo"/>
    <n v="1"/>
    <s v="sin impacto"/>
    <n v="3"/>
    <x v="0"/>
    <x v="0"/>
    <s v="I2"/>
    <s v="D2"/>
  </r>
  <r>
    <s v="AI-295"/>
    <x v="272"/>
    <s v="Documentos de soporte de actividades del COPASST"/>
    <x v="5"/>
    <s v="Salud y seguridad en el trabajo"/>
    <x v="0"/>
    <s v="SI"/>
    <s v="Archivo de consulta del área"/>
    <s v="SI"/>
    <s v="Computador profesional de SST"/>
    <s v="Salud y seguridad en el trabajo"/>
    <s v="Archivo central  Informática"/>
    <s v="SI"/>
    <x v="1"/>
    <s v="Salud y seguridad en el trabajo"/>
    <s v="124.10.4"/>
    <s v="ESPAÑOL"/>
    <s v="PDF_x000a_Power Point_x000a_JPG"/>
    <s v="N/A"/>
    <s v="N/A"/>
    <s v="Cada vez que se requiere"/>
    <s v="No requiere actualización"/>
    <s v="Información pública"/>
    <s v="N/A"/>
    <s v="N/A"/>
    <d v="2019-10-17T00:00:00"/>
    <s v="N/A"/>
    <s v="Bajo"/>
    <n v="1"/>
    <s v="sin impacto"/>
    <s v="Bajo"/>
    <n v="1"/>
    <s v="sin impacto"/>
    <s v="Bajo"/>
    <n v="1"/>
    <s v="sin impacto"/>
    <n v="1"/>
    <x v="2"/>
    <x v="2"/>
    <s v="I2"/>
    <s v="D2"/>
  </r>
  <r>
    <s v="AI-296"/>
    <x v="273"/>
    <s v="Documento en Excel donde se especifica en el marco normativo en el que se basa el Sistema de Gestión de Salud y Seguridad en el Trabajo"/>
    <x v="5"/>
    <s v="Salud y seguridad en el trabajo"/>
    <x v="0"/>
    <s v="NO"/>
    <s v="N/A"/>
    <s v="SI"/>
    <s v="Carpeta compartida del área"/>
    <s v="Salud y seguridad en el trabajo"/>
    <s v="Informática"/>
    <s v="SI"/>
    <x v="1"/>
    <s v="Salud y seguridad en el trabajo"/>
    <n v="124160"/>
    <s v="ESPAÑOL"/>
    <s v="PDF"/>
    <s v="N/A"/>
    <s v="N/A"/>
    <s v="Se genera una sola vez"/>
    <s v="N/A"/>
    <s v="Información pública"/>
    <s v="N/A"/>
    <s v="N/A"/>
    <d v="2019-10-17T00:00:00"/>
    <s v="N/A"/>
    <s v="Bajo"/>
    <n v="1"/>
    <s v="sin impacto"/>
    <s v="Bajo"/>
    <n v="1"/>
    <s v="sin impacto"/>
    <s v="Bajo"/>
    <n v="1"/>
    <s v="sin impacto"/>
    <n v="1"/>
    <x v="2"/>
    <x v="2"/>
    <s v="I2"/>
    <s v="D2"/>
  </r>
  <r>
    <s v="AI-297"/>
    <x v="274"/>
    <s v="Matriz de identificación de peligros e identificación de riesgos laborales de acuerdo al cargo de los funcionarios."/>
    <x v="5"/>
    <s v="Salud y seguridad en el trabajo"/>
    <x v="0"/>
    <s v="NO"/>
    <s v="N/A"/>
    <s v="SI"/>
    <s v="Carpeta compartida del área"/>
    <s v="Salud y seguridad en el trabajo"/>
    <s v="Informática"/>
    <s v="NO"/>
    <x v="2"/>
    <s v="Salud y seguridad en el trabajo"/>
    <n v="124160"/>
    <s v="ESPAÑOL"/>
    <s v="Excel"/>
    <s v="N/A"/>
    <s v="N/A"/>
    <s v="Se genera una sola vez"/>
    <s v="Anual"/>
    <s v="N/A"/>
    <s v="N/A"/>
    <s v="N/A"/>
    <d v="2019-10-17T00:00:00"/>
    <s v="N/A"/>
    <s v="Bajo"/>
    <n v="1"/>
    <s v="sin impacto"/>
    <s v="Bajo"/>
    <n v="1"/>
    <s v="sin impacto"/>
    <s v="Bajo"/>
    <n v="1"/>
    <s v="sin impacto"/>
    <n v="1"/>
    <x v="2"/>
    <x v="2"/>
    <s v="I2"/>
    <s v="D2"/>
  </r>
  <r>
    <s v="AI-298"/>
    <x v="275"/>
    <s v="Soportes para el Programa de vigilancia epidemiológica en riesgo biomecánico, el cual se encuentra en desarrollo "/>
    <x v="5"/>
    <s v="Salud y seguridad en el trabajo"/>
    <x v="0"/>
    <s v="NO"/>
    <s v="N/A"/>
    <s v="SI"/>
    <s v="Carpeta compartida del área"/>
    <s v="Salud y seguridad en el trabajo"/>
    <s v="Informática"/>
    <s v="SI"/>
    <x v="4"/>
    <s v="Salud y seguridad en el trabajo"/>
    <s v="No se ha generado"/>
    <s v="ESPAÑOL"/>
    <s v="Excel"/>
    <s v="N/A"/>
    <s v="N/A"/>
    <s v="Se genera una sola vez"/>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299"/>
    <x v="276"/>
    <s v="Manual en el que se encuentra una guía para la detección y prevención de los peligros biomecánicos relacionados con el entorno de trabajo de los funcionarios del ICFE"/>
    <x v="5"/>
    <s v="Salud y seguridad en el trabajo"/>
    <x v="0"/>
    <s v="NO"/>
    <s v="N/A"/>
    <s v="SI"/>
    <s v="Carpeta compartida del área"/>
    <s v="Salud y seguridad en el trabajo"/>
    <s v="Informática"/>
    <s v="SI"/>
    <x v="1"/>
    <s v="Salud y seguridad en el trabajo"/>
    <n v="124110"/>
    <s v="ESPAÑOL"/>
    <s v="PDF_x000a_Power Point_x000a_JPG"/>
    <s v="N/A"/>
    <s v="N/A"/>
    <s v="Cada vez que se requiere"/>
    <s v="No requiere actualización"/>
    <s v="Información pública"/>
    <s v="N/A"/>
    <s v="N/A"/>
    <d v="2019-10-17T00:00:00"/>
    <s v="N/A"/>
    <s v="Bajo"/>
    <n v="1"/>
    <s v="sin impacto"/>
    <s v="Bajo"/>
    <n v="1"/>
    <s v="sin impacto"/>
    <s v="Bajo"/>
    <n v="1"/>
    <s v="sin impacto"/>
    <n v="1"/>
    <x v="2"/>
    <x v="2"/>
    <s v="I2"/>
    <s v="D2"/>
  </r>
  <r>
    <s v="AI-300"/>
    <x v="277"/>
    <s v="Soportes de los programas a efectuar en el período relacionados con medicina preventiva, higiene y  capacitaciones, "/>
    <x v="5"/>
    <s v="Salud y seguridad en el trabajo"/>
    <x v="0"/>
    <s v="NO"/>
    <s v="N/A"/>
    <s v="SI"/>
    <s v="Carpeta compartida del área"/>
    <s v="Salud y seguridad en el trabajo"/>
    <s v="Informática"/>
    <s v="SI"/>
    <x v="1"/>
    <s v="Salud y seguridad en el trabajo"/>
    <n v="124110"/>
    <s v="ESPAÑOL"/>
    <s v="Excel_x000a_PDF_x000a_Word"/>
    <s v="N/A"/>
    <s v="N/A"/>
    <s v="Se genera una sola vez"/>
    <s v="N/A"/>
    <s v="Información pública"/>
    <s v="N/A"/>
    <s v="N/A"/>
    <d v="2019-10-17T00:00:00"/>
    <s v="N/A"/>
    <s v="Bajo"/>
    <n v="1"/>
    <s v="sin impacto"/>
    <s v="Bajo"/>
    <n v="1"/>
    <s v="sin impacto"/>
    <s v="Bajo"/>
    <n v="1"/>
    <s v="sin impacto"/>
    <n v="1"/>
    <x v="2"/>
    <x v="2"/>
    <s v="I2"/>
    <s v="D2"/>
  </r>
  <r>
    <s v="AI-301"/>
    <x v="278"/>
    <s v="Registro de realización de capacitaciones por parte de la dependencia y la ARL"/>
    <x v="5"/>
    <s v="Salud y seguridad en el trabajo"/>
    <x v="0"/>
    <s v="SI"/>
    <s v="Archivo de consulta del área"/>
    <s v="SI"/>
    <s v="Computador profesional de SST"/>
    <s v="Salud y seguridad en el trabajo"/>
    <s v="Archivo central  Informática"/>
    <s v="SI"/>
    <x v="1"/>
    <s v="Salud y seguridad en el trabajo"/>
    <n v="124110"/>
    <s v="ESPAÑOL"/>
    <s v="PDF"/>
    <s v="N/A"/>
    <s v="N/A"/>
    <s v="Cada vez que se requiere"/>
    <s v="No requiere actualización"/>
    <s v="Información pública"/>
    <s v="N/A"/>
    <s v="N/A"/>
    <d v="2019-10-17T00:00:00"/>
    <s v="N/A"/>
    <s v="Bajo"/>
    <n v="1"/>
    <s v="sin impacto"/>
    <s v="Bajo"/>
    <n v="1"/>
    <s v="sin impacto"/>
    <s v="Bajo"/>
    <n v="1"/>
    <s v="sin impacto"/>
    <n v="1"/>
    <x v="2"/>
    <x v="2"/>
    <s v="I2"/>
    <s v="D2"/>
  </r>
  <r>
    <s v="AI-302"/>
    <x v="279"/>
    <s v="Soportes que incluyen control de afiliaciones, base de datos del personal, recomendaciones, estadísticas de accidentalidad."/>
    <x v="5"/>
    <s v="Salud y seguridad en el trabajo"/>
    <x v="0"/>
    <s v="SI"/>
    <s v="Archivo de consulta del área"/>
    <s v="SI"/>
    <s v="Carpeta compartida del área"/>
    <s v="Salud y seguridad en el trabajo"/>
    <s v="Archivo central  Informática"/>
    <s v="SI"/>
    <x v="1"/>
    <s v="Salud y seguridad en el trabajo"/>
    <n v="124110"/>
    <s v="ESPAÑOL"/>
    <s v="Excel_x000a_PDF_x000a_Word"/>
    <s v="N/A"/>
    <s v="N/A"/>
    <s v="Se genera una sola vez"/>
    <s v="Mensual"/>
    <s v="Información pública"/>
    <s v="N/A"/>
    <s v="N/A"/>
    <d v="2019-10-17T00:00:00"/>
    <s v="N/A"/>
    <s v="Bajo"/>
    <n v="1"/>
    <s v="sin impacto"/>
    <s v="Bajo"/>
    <n v="1"/>
    <s v="sin impacto"/>
    <s v="Bajo"/>
    <n v="1"/>
    <s v="sin impacto"/>
    <n v="1"/>
    <x v="2"/>
    <x v="2"/>
    <s v="I2"/>
    <s v="D2"/>
  </r>
  <r>
    <s v="AI-303"/>
    <x v="280"/>
    <s v="Plan de preparación para la prevención y respuesta ante emergencias"/>
    <x v="5"/>
    <s v="Salud y seguridad en el trabajo"/>
    <x v="0"/>
    <s v="SI"/>
    <s v="Archivo de consulta del área"/>
    <s v="SI"/>
    <s v="Computador profesional de SST"/>
    <s v="Salud y seguridad en el trabajo"/>
    <s v="Archivo central  Informática"/>
    <s v="NO"/>
    <x v="2"/>
    <s v="Salud y seguridad en el trabajo"/>
    <s v="124160.1"/>
    <s v="ESPAÑOL"/>
    <s v="PDF_x000a_Word"/>
    <s v="N/A"/>
    <s v="N/A"/>
    <s v="Se genera una sola vez"/>
    <s v="Anual"/>
    <s v="N/A"/>
    <s v="N/A"/>
    <s v="N/A"/>
    <d v="2019-10-17T00:00:00"/>
    <s v="N/A"/>
    <s v="Bajo"/>
    <n v="1"/>
    <s v="sin impacto"/>
    <s v="Bajo"/>
    <n v="1"/>
    <s v="sin impacto"/>
    <s v="Bajo"/>
    <n v="1"/>
    <s v="sin impacto"/>
    <n v="1"/>
    <x v="2"/>
    <x v="2"/>
    <s v="I2"/>
    <s v="D2"/>
  </r>
  <r>
    <s v="AI-304"/>
    <x v="281"/>
    <s v="Documentos donde se da cuenta de los controles existentes para la preparación para emergencias que se han implementado en el Instituto. Ej.: inventario de extintores, camillas, etc."/>
    <x v="5"/>
    <s v="Salud y seguridad en el trabajo"/>
    <x v="0"/>
    <s v="NO"/>
    <s v="N/A"/>
    <s v="SI"/>
    <s v="Carpeta compartida del área"/>
    <s v="Salud y seguridad en el trabajo"/>
    <s v="Informática"/>
    <s v="SI"/>
    <x v="1"/>
    <s v="Salud y seguridad en el trabajo"/>
    <n v="124110"/>
    <s v="ESPAÑOL"/>
    <s v="PDF"/>
    <s v="N/A"/>
    <s v="N/A"/>
    <s v="Se genera una sola vez"/>
    <s v="Cada vez que se requiere"/>
    <s v="Información pública"/>
    <s v="N/A"/>
    <s v="N/A"/>
    <d v="2019-10-17T00:00:00"/>
    <s v="N/A"/>
    <s v="Bajo"/>
    <n v="1"/>
    <s v="sin impacto"/>
    <s v="Bajo"/>
    <n v="1"/>
    <s v="sin impacto"/>
    <s v="Bajo"/>
    <n v="1"/>
    <s v="sin impacto"/>
    <n v="1"/>
    <x v="2"/>
    <x v="2"/>
    <s v="I2"/>
    <s v="D2"/>
  </r>
  <r>
    <s v="AI-305"/>
    <x v="282"/>
    <s v="Checklist de condiciones de seguridad de las instalaciones del edificio administrativo y viviendas fiscales"/>
    <x v="5"/>
    <s v="Salud y seguridad en el trabajo"/>
    <x v="0"/>
    <s v="SI"/>
    <s v="Archivo de consulta del área"/>
    <s v="SI"/>
    <s v="Computador profesional de SST"/>
    <s v="Salud y seguridad en el trabajo"/>
    <s v="Archivo central  Informática"/>
    <s v="NO"/>
    <x v="2"/>
    <s v="Salud y seguridad en el trabajo"/>
    <s v="No se ha generado"/>
    <s v="ESPAÑOL"/>
    <s v="Excel"/>
    <s v="N/A"/>
    <s v="N/A"/>
    <s v="Se genera una sola vez"/>
    <s v="Anual"/>
    <s v="N/A"/>
    <s v="N/A"/>
    <s v="N/A"/>
    <d v="2019-10-17T00:00:00"/>
    <s v="N/A"/>
    <s v="Bajo"/>
    <n v="1"/>
    <s v="sin impacto"/>
    <s v="Bajo"/>
    <n v="1"/>
    <s v="sin impacto"/>
    <s v="Bajo"/>
    <n v="1"/>
    <s v="sin impacto"/>
    <n v="1"/>
    <x v="2"/>
    <x v="2"/>
    <s v="I2"/>
    <s v="D2"/>
  </r>
  <r>
    <s v="AI-306"/>
    <x v="283"/>
    <s v="Documentos soporte del programa de prevención y protección contra caídas en alturas (formatos, soportes de inspección , capacitaciones)"/>
    <x v="5"/>
    <s v="Salud y seguridad en el trabajo"/>
    <x v="0"/>
    <s v="SI"/>
    <s v="Archivo de consulta del área"/>
    <s v="SI"/>
    <s v="Computador profesional de SST"/>
    <s v="Salud y seguridad en el trabajo"/>
    <s v="Archivo central  Informática"/>
    <s v="SI"/>
    <x v="1"/>
    <s v="Salud y seguridad en el trabajo"/>
    <s v="124.160.5"/>
    <s v="ESPAÑOL"/>
    <s v="Excel_x000a_PDF_x000a_Word"/>
    <s v="N/A"/>
    <s v="N/A"/>
    <s v="Cada vez que se requiere"/>
    <s v="No requiere actualización"/>
    <s v="Información pública"/>
    <s v="N/A"/>
    <s v="N/A"/>
    <d v="2019-10-17T00:00:00"/>
    <s v="N/A"/>
    <s v="Bajo"/>
    <n v="1"/>
    <s v="sin impacto"/>
    <s v="Bajo"/>
    <n v="1"/>
    <s v="sin impacto"/>
    <s v="Bajo"/>
    <n v="1"/>
    <s v="sin impacto"/>
    <n v="1"/>
    <x v="2"/>
    <x v="2"/>
    <s v="I2"/>
    <s v="D2"/>
  </r>
  <r>
    <s v="AI-307"/>
    <x v="284"/>
    <s v="Procedimiento donde se establecen perfiles y medidas de prevención contra caídas en actividades de trabajo en alturas, de acuerdo a la legislación"/>
    <x v="5"/>
    <s v="Salud y seguridad en el trabajo"/>
    <x v="0"/>
    <s v="SI"/>
    <s v="Archivo de consulta del área"/>
    <s v="SI"/>
    <s v="Computador profesional de SST"/>
    <s v="Salud y seguridad en el trabajo"/>
    <s v="Archivo central  Informática"/>
    <s v="NO"/>
    <x v="2"/>
    <s v="Salud y seguridad en el trabajo"/>
    <s v="No se ha generado"/>
    <s v="ESPAÑOL"/>
    <s v="PDF"/>
    <s v="N/A"/>
    <s v="N/A"/>
    <s v="Se genera una sola vez"/>
    <s v="Cada vez que se requiere"/>
    <s v="N/A"/>
    <s v="N/A"/>
    <s v="N/A"/>
    <d v="2019-10-17T00:00:00"/>
    <s v="N/A"/>
    <s v="Bajo"/>
    <n v="1"/>
    <s v="sin impacto"/>
    <s v="Bajo"/>
    <n v="1"/>
    <s v="sin impacto"/>
    <s v="Bajo"/>
    <n v="1"/>
    <s v="sin impacto"/>
    <n v="1"/>
    <x v="2"/>
    <x v="2"/>
    <s v="I2"/>
    <s v="D2"/>
  </r>
  <r>
    <s v="AI-308"/>
    <x v="285"/>
    <s v="incluyen soportes de mantenimiento a máquinas,  hoja de vida de equipos, soporte de inspecciones, capacitaciones"/>
    <x v="5"/>
    <s v="Salud y seguridad en el trabajo"/>
    <x v="0"/>
    <s v="SI"/>
    <s v="Archivo de consulta del área"/>
    <s v="SI"/>
    <s v="Computador profesional de SST"/>
    <s v="Salud y seguridad en el trabajo"/>
    <s v="Archivo central  Informática"/>
    <s v="SI"/>
    <x v="1"/>
    <s v="Salud y seguridad en el trabajo"/>
    <n v="124160"/>
    <s v="ESPAÑOL"/>
    <s v="Excel_x000a_PDF_x000a_Word"/>
    <s v="N/A"/>
    <s v="N/A"/>
    <s v="Cada vez que se requiere"/>
    <s v="No requiere actualización"/>
    <s v="Información pública"/>
    <s v="N/A"/>
    <s v="N/A"/>
    <d v="2019-10-17T00:00:00"/>
    <s v="N/A"/>
    <s v="Bajo"/>
    <n v="1"/>
    <s v="sin impacto"/>
    <s v="Bajo"/>
    <n v="1"/>
    <s v="sin impacto"/>
    <s v="Bajo"/>
    <n v="1"/>
    <s v="sin impacto"/>
    <n v="1"/>
    <x v="2"/>
    <x v="2"/>
    <s v="I2"/>
    <s v="D2"/>
  </r>
  <r>
    <s v="AI-309"/>
    <x v="286"/>
    <s v="Procedimiento donde se establecen actividades para control de condiciones de trabajo y prevención de accidentes laborales"/>
    <x v="5"/>
    <s v="Salud y seguridad en el trabajo"/>
    <x v="0"/>
    <s v="SI"/>
    <s v="Archivo de consulta del área"/>
    <s v="SI"/>
    <s v="Computador profesional de SST"/>
    <s v="Salud y seguridad en el trabajo"/>
    <s v="Archivo central  Informática"/>
    <s v="NO"/>
    <x v="2"/>
    <s v="Salud y seguridad en el trabajo"/>
    <s v="No se ha generado"/>
    <s v="ESPAÑOL"/>
    <s v="PDF"/>
    <s v="N/A"/>
    <s v="N/A"/>
    <s v="Se genera una sola vez"/>
    <s v="Cada vez que se requiere"/>
    <s v="N/A"/>
    <s v="N/A"/>
    <s v="N/A"/>
    <d v="2019-10-17T00:00:00"/>
    <s v="N/A"/>
    <s v="Bajo"/>
    <n v="1"/>
    <s v="sin impacto"/>
    <s v="Bajo"/>
    <n v="1"/>
    <s v="sin impacto"/>
    <s v="Bajo"/>
    <n v="1"/>
    <s v="sin impacto"/>
    <n v="1"/>
    <x v="2"/>
    <x v="2"/>
    <s v="I2"/>
    <s v="D2"/>
  </r>
  <r>
    <s v="AI-310"/>
    <x v="287"/>
    <s v="Documento técnico que muestra las aptitudes y capacidades necesarias, y riesgos expuestos para cada cargo en el Instituto, desde el punto de vista de la salud y seguridad en el trabajo"/>
    <x v="5"/>
    <s v="Salud y seguridad en el trabajo"/>
    <x v="0"/>
    <s v="NO"/>
    <s v="N/A"/>
    <s v="SI"/>
    <s v="Carpeta compartida del área"/>
    <s v="Salud y seguridad en el trabajo"/>
    <s v="Informática"/>
    <s v="SI"/>
    <x v="1"/>
    <s v="Salud y seguridad en el trabajo"/>
    <n v="124160"/>
    <s v="ESPAÑOL"/>
    <s v="Excel"/>
    <s v="N/A"/>
    <s v="N/A"/>
    <s v="Se genera una sola vez"/>
    <s v="N/A"/>
    <s v="Información pública"/>
    <s v="N/A"/>
    <s v="N/A"/>
    <d v="2019-10-17T00:00:00"/>
    <s v="N/A"/>
    <s v="Bajo"/>
    <n v="1"/>
    <s v="sin impacto"/>
    <s v="Bajo"/>
    <n v="1"/>
    <s v="sin impacto"/>
    <s v="Bajo"/>
    <n v="1"/>
    <s v="sin impacto"/>
    <n v="1"/>
    <x v="2"/>
    <x v="2"/>
    <s v="I2"/>
    <s v="D2"/>
  </r>
  <r>
    <s v="AI-311"/>
    <x v="288"/>
    <s v="Resumen ejecutivo del global de condiciones de salud de los funcionarios"/>
    <x v="5"/>
    <s v="Salud y seguridad en el trabajo"/>
    <x v="0"/>
    <s v="NO"/>
    <s v="N/A"/>
    <s v="SI"/>
    <s v="Carpeta compartida del área"/>
    <s v="Salud y seguridad en el trabajo"/>
    <s v="Informática"/>
    <s v="SI"/>
    <x v="1"/>
    <s v="Salud y seguridad en el trabajo"/>
    <s v="124.160.3"/>
    <s v="ESPAÑOL"/>
    <s v="PDF"/>
    <s v="N/A"/>
    <s v="N/A"/>
    <s v="Se genera una sola vez"/>
    <s v="N/A"/>
    <s v="Información pública"/>
    <s v="N/A"/>
    <s v="N/A"/>
    <d v="2019-10-17T00:00:00"/>
    <s v="N/A"/>
    <s v="Bajo"/>
    <n v="1"/>
    <s v="sin impacto"/>
    <s v="Bajo"/>
    <n v="1"/>
    <s v="sin impacto"/>
    <s v="Bajo"/>
    <n v="1"/>
    <s v="sin impacto"/>
    <n v="1"/>
    <x v="2"/>
    <x v="2"/>
    <s v="I2"/>
    <s v="D2"/>
  </r>
  <r>
    <s v="AI-312"/>
    <x v="289"/>
    <s v="procedimiento para realización de exámenes ocupacionales de ingreso, periódicos y de egreso de los funcionarios del Instituto"/>
    <x v="5"/>
    <s v="Salud y seguridad en el trabajo"/>
    <x v="0"/>
    <s v="NO"/>
    <s v="N/A"/>
    <s v="SI"/>
    <s v="Computador profesional de SST"/>
    <s v="Salud y seguridad en el trabajo"/>
    <s v="Informática"/>
    <s v="NO"/>
    <x v="2"/>
    <s v="Salud y seguridad en el trabajo"/>
    <s v="No se ha generado"/>
    <s v="ESPAÑOL"/>
    <s v="PDF"/>
    <s v="N/A"/>
    <s v="N/A"/>
    <s v="Se genera una sola vez"/>
    <s v="Cada vez que se requiere"/>
    <s v="N/A"/>
    <s v="N/A"/>
    <s v="N/A"/>
    <d v="2019-10-17T00:00:00"/>
    <s v="N/A"/>
    <s v="Bajo"/>
    <n v="1"/>
    <s v="sin impacto"/>
    <s v="Bajo"/>
    <n v="1"/>
    <s v="sin impacto"/>
    <s v="Bajo"/>
    <n v="1"/>
    <s v="sin impacto"/>
    <n v="1"/>
    <x v="2"/>
    <x v="2"/>
    <s v="I2"/>
    <s v="D2"/>
  </r>
  <r>
    <s v="AI-313"/>
    <x v="290"/>
    <s v="Archivo de reportes individuales de salud ocupacional de los empleados"/>
    <x v="5"/>
    <s v="Salud y seguridad en el trabajo"/>
    <x v="0"/>
    <s v="NO"/>
    <s v="N/A"/>
    <s v="SI"/>
    <s v="Computador profesional de SST"/>
    <s v="Salud y seguridad en el trabajo"/>
    <s v="Informática"/>
    <s v="SI"/>
    <x v="3"/>
    <s v="Salud y seguridad en el trabajo"/>
    <s v="No se ha generado"/>
    <s v="ESPAÑOL"/>
    <s v="PDF"/>
    <s v="N/A"/>
    <s v="N/A"/>
    <s v="Se genera una sola vez"/>
    <s v="Cada vez que se requiere"/>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Detalle de situación de salud de funcionarios"/>
    <s v="Bajo"/>
    <n v="1"/>
    <s v="sin impacto"/>
    <s v="Bajo"/>
    <n v="1"/>
    <s v="sin impacto"/>
    <n v="3"/>
    <x v="0"/>
    <x v="0"/>
    <s v="I2"/>
    <s v="D2"/>
  </r>
  <r>
    <s v="AI-314"/>
    <x v="291"/>
    <s v="En el proceso de capacitación en el SST, se informa a funcionarios riesgos laborales a los que están expuestos, después de lo cual firman la notificación de riesgos"/>
    <x v="5"/>
    <s v="Salud y seguridad en el trabajo"/>
    <x v="0"/>
    <s v="SI"/>
    <s v="Archivo de consulta del área"/>
    <s v="SI"/>
    <s v="Computador profesional de SST"/>
    <s v="Salud y seguridad en el trabajo"/>
    <s v="Archivo central  Informática"/>
    <s v="SI"/>
    <x v="1"/>
    <s v="Salud y seguridad en el trabajo"/>
    <s v="No se ha generado"/>
    <s v="ESPAÑOL"/>
    <s v="PDF"/>
    <s v="N/A"/>
    <s v="N/A"/>
    <s v="Cada vez que se requiere"/>
    <s v="No requiere actualización"/>
    <s v="Información pública"/>
    <s v="N/A"/>
    <s v="N/A"/>
    <d v="2019-10-17T00:00:00"/>
    <s v="N/A"/>
    <s v="Bajo"/>
    <n v="1"/>
    <s v="sin impacto"/>
    <s v="Bajo"/>
    <n v="1"/>
    <s v="sin impacto"/>
    <s v="Bajo"/>
    <n v="1"/>
    <s v="sin impacto"/>
    <n v="1"/>
    <x v="2"/>
    <x v="2"/>
    <s v="I2"/>
    <s v="D2"/>
  </r>
  <r>
    <s v="AI-315"/>
    <x v="292"/>
    <s v="Archivo de seguimiento a casos de funcionarios diagnosticados como enfermedad laboral."/>
    <x v="5"/>
    <s v="Salud y seguridad en el trabajo"/>
    <x v="0"/>
    <s v="SI"/>
    <s v="Archivo de consulta del área"/>
    <s v="SI"/>
    <s v="Computador profesional de SST"/>
    <s v="Salud y seguridad en el trabajo"/>
    <s v="Archivo central  Informática"/>
    <s v="SI"/>
    <x v="3"/>
    <s v="Salud y seguridad en el trabajo"/>
    <s v="No se ha generado"/>
    <s v="ESPAÑOL"/>
    <s v="PDF"/>
    <s v="N/A"/>
    <s v="N/A"/>
    <s v="Cada vez que se requiere"/>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Detalle de situación de salud de funcionarios"/>
    <s v="Bajo"/>
    <n v="1"/>
    <s v="sin impacto"/>
    <s v="Bajo"/>
    <n v="1"/>
    <s v="sin impacto"/>
    <n v="3"/>
    <x v="0"/>
    <x v="0"/>
    <s v="I2"/>
    <s v="D2"/>
  </r>
  <r>
    <s v="AI-316"/>
    <x v="293"/>
    <s v="Elementos de protección personal. Matriz, elementos, Fichas técnicas, formatos de entrega e inspección"/>
    <x v="5"/>
    <s v="Salud y seguridad en el trabajo"/>
    <x v="0"/>
    <s v="SI"/>
    <s v="Archivo de consulta del área"/>
    <s v="SI"/>
    <s v="Computador profesional de SST"/>
    <s v="Salud y seguridad en el trabajo"/>
    <s v="Archivo central  Informática"/>
    <s v="NO"/>
    <x v="2"/>
    <s v="Salud y seguridad en el trabajo"/>
    <s v="No se ha generado"/>
    <s v="ESPAÑOL"/>
    <s v="Excel"/>
    <s v="N/A"/>
    <s v="N/A"/>
    <s v="Se genera una sola vez"/>
    <s v="Cada vez que se requiere"/>
    <s v="N/A"/>
    <s v="N/A"/>
    <s v="N/A"/>
    <d v="2019-10-17T00:00:00"/>
    <s v="N/A"/>
    <s v="Bajo"/>
    <n v="1"/>
    <s v="sin impacto"/>
    <s v="Bajo"/>
    <n v="1"/>
    <s v="sin impacto"/>
    <s v="Bajo"/>
    <n v="1"/>
    <s v="sin impacto"/>
    <n v="1"/>
    <x v="2"/>
    <x v="2"/>
    <s v="I2"/>
    <s v="D2"/>
  </r>
  <r>
    <s v="AI-317"/>
    <x v="294"/>
    <s v="Procedimientos y revisiones de seguridad y salud en el trabajo realizadas."/>
    <x v="5"/>
    <s v="Salud y seguridad en el trabajo"/>
    <x v="0"/>
    <s v="SI"/>
    <s v="Archivo de consulta del área"/>
    <s v="SI"/>
    <s v="Computador profesional de SST"/>
    <s v="Salud y seguridad en el trabajo"/>
    <s v="Archivo central  Informática"/>
    <s v="SI"/>
    <x v="1"/>
    <s v="Salud y seguridad en el trabajo"/>
    <s v="No se ha generado"/>
    <s v="ESPAÑOL"/>
    <s v="PDF"/>
    <s v="N/A"/>
    <s v="N/A"/>
    <s v="Cada vez que se requiere"/>
    <s v="Cada vez que se requiere"/>
    <s v="Información pública"/>
    <s v="N/A"/>
    <s v="N/A"/>
    <d v="2019-10-17T00:00:00"/>
    <s v="N/A"/>
    <s v="Bajo"/>
    <n v="1"/>
    <s v="sin impacto"/>
    <s v="Bajo"/>
    <n v="1"/>
    <s v="sin impacto"/>
    <s v="Bajo"/>
    <n v="1"/>
    <s v="sin impacto"/>
    <n v="1"/>
    <x v="2"/>
    <x v="2"/>
    <s v="I2"/>
    <s v="D2"/>
  </r>
  <r>
    <s v="AI-318"/>
    <x v="295"/>
    <s v="Informes presentados por la ARL, donde se muestran las condiciones físicas del entorno de trabajo"/>
    <x v="5"/>
    <s v="Salud y seguridad en el trabajo"/>
    <x v="0"/>
    <s v="NO"/>
    <s v="N/A"/>
    <s v="SI"/>
    <s v="Computador profesional de SST"/>
    <s v="Salud y seguridad en el trabajo"/>
    <s v="Informática"/>
    <s v="NO"/>
    <x v="2"/>
    <s v="Salud y seguridad en el trabajo"/>
    <s v="No se ha generado"/>
    <s v="ESPAÑOL"/>
    <s v="PDF"/>
    <s v="N/A"/>
    <s v="N/A"/>
    <s v="Se genera una sola vez"/>
    <s v="Cada vez que se requiere"/>
    <s v="N/A"/>
    <s v="N/A"/>
    <s v="N/A"/>
    <d v="2019-10-17T00:00:00"/>
    <s v="N/A"/>
    <s v="Bajo"/>
    <n v="1"/>
    <s v="sin impacto"/>
    <s v="Bajo"/>
    <n v="1"/>
    <s v="sin impacto"/>
    <s v="Bajo"/>
    <n v="1"/>
    <s v="sin impacto"/>
    <n v="1"/>
    <x v="2"/>
    <x v="2"/>
    <s v="I2"/>
    <s v="D2"/>
  </r>
  <r>
    <s v="AI-319"/>
    <x v="296"/>
    <s v="Procedimientos sobre manipulación, almacenamiento , inventario, y etiquetado de sustancias químicas"/>
    <x v="5"/>
    <s v="Salud y seguridad en el trabajo"/>
    <x v="0"/>
    <s v="NO"/>
    <s v="N/A"/>
    <s v="SI"/>
    <s v="Computador profesional de SST"/>
    <s v="Salud y seguridad en el trabajo"/>
    <s v="Informática"/>
    <s v="NO"/>
    <x v="2"/>
    <s v="Salud y seguridad en el trabajo"/>
    <s v="No se ha generado"/>
    <s v="ESPAÑOL"/>
    <s v="Excel_x000a_PDF_x000a_Word"/>
    <s v="N/A"/>
    <s v="N/A"/>
    <s v="Se genera una sola vez"/>
    <s v="Cada vez que se requiere"/>
    <s v="N/A"/>
    <s v="N/A"/>
    <s v="N/A"/>
    <d v="2019-10-17T00:00:00"/>
    <s v="N/A"/>
    <s v="Bajo"/>
    <n v="1"/>
    <s v="sin impacto"/>
    <s v="Bajo"/>
    <n v="1"/>
    <s v="sin impacto"/>
    <s v="Bajo"/>
    <n v="1"/>
    <s v="sin impacto"/>
    <n v="1"/>
    <x v="2"/>
    <x v="2"/>
    <s v="I2"/>
    <s v="D2"/>
  </r>
  <r>
    <s v="AI-320"/>
    <x v="297"/>
    <s v="Políticas de seguridad vial, con prácticas de prevención de riesgos viales"/>
    <x v="5"/>
    <s v="Salud y seguridad en el trabajo"/>
    <x v="0"/>
    <s v="SI"/>
    <s v="Archivo de consulta del área"/>
    <s v="SI"/>
    <s v="Computador profesional de SST"/>
    <s v="Salud y seguridad en el trabajo"/>
    <s v="Archivo central  Informática"/>
    <s v="NO"/>
    <x v="2"/>
    <s v="Salud y seguridad en el trabajo"/>
    <s v="No se ha generado"/>
    <s v="ESPAÑOL"/>
    <s v="Excel_x000a_PDF_x000a_Word"/>
    <s v="N/A"/>
    <s v="N/A"/>
    <s v="Se genera una sola vez"/>
    <s v="Cada vez que se requiere"/>
    <s v="N/A"/>
    <s v="N/A"/>
    <s v="N/A"/>
    <d v="2019-10-17T00:00:00"/>
    <s v="N/A"/>
    <s v="Bajo"/>
    <n v="1"/>
    <s v="sin impacto"/>
    <s v="Bajo"/>
    <n v="1"/>
    <s v="sin impacto"/>
    <s v="Bajo"/>
    <n v="1"/>
    <s v="sin impacto"/>
    <n v="1"/>
    <x v="2"/>
    <x v="2"/>
    <s v="I2"/>
    <s v="D2"/>
  </r>
  <r>
    <s v="AI-321"/>
    <x v="298"/>
    <s v="Documento en el que se establecen los procedimientos de reconocimiento evaluación y control de los factores ambientales del lugar de trabajo que pueden originar afectaciones a la salud de los funcionarios"/>
    <x v="5"/>
    <s v="Salud y seguridad en el trabajo"/>
    <x v="0"/>
    <s v="SI"/>
    <s v="Archivo de consulta del área"/>
    <s v="SI"/>
    <s v="Computador profesional de SST"/>
    <s v="Salud y seguridad en el trabajo"/>
    <s v="Archivo central  Informática"/>
    <s v="NO"/>
    <x v="2"/>
    <s v="Salud y seguridad en el trabajo"/>
    <s v="No se ha generado"/>
    <s v="ESPAÑOL"/>
    <s v="PDF"/>
    <s v="N/A"/>
    <s v="N/A"/>
    <s v="Se genera una sola vez"/>
    <s v="Cada vez que se requiere"/>
    <s v="N/A"/>
    <s v="N/A"/>
    <s v="N/A"/>
    <d v="2019-10-17T00:00:00"/>
    <s v="N/A"/>
    <s v="Bajo"/>
    <n v="1"/>
    <s v="sin impacto"/>
    <s v="Bajo"/>
    <n v="1"/>
    <s v="sin impacto"/>
    <s v="Bajo"/>
    <n v="1"/>
    <s v="sin impacto"/>
    <n v="1"/>
    <x v="2"/>
    <x v="2"/>
    <s v="I2"/>
    <s v="D2"/>
  </r>
  <r>
    <s v="AI-322"/>
    <x v="299"/>
    <s v="Indicadores de gestión del área de acuerdo a l cumplimiento de los planes de trabajo establecidos"/>
    <x v="5"/>
    <s v="Salud y seguridad en el trabajo"/>
    <x v="0"/>
    <s v="NO"/>
    <s v="N/A"/>
    <s v="SI"/>
    <s v="Computador profesional de SST"/>
    <s v="Salud y seguridad en el trabajo"/>
    <s v="Informática"/>
    <s v="NO"/>
    <x v="2"/>
    <s v="Salud y seguridad en el trabajo"/>
    <s v="No se ha generado"/>
    <s v="ESPAÑOL"/>
    <s v="Excel"/>
    <s v="N/A"/>
    <s v="N/A"/>
    <s v="Anual"/>
    <s v="Cada vez que se requiere"/>
    <s v="N/A"/>
    <s v="N/A"/>
    <s v="N/A"/>
    <d v="2019-10-17T00:00:00"/>
    <s v="N/A"/>
    <s v="Bajo"/>
    <n v="1"/>
    <s v="sin impacto"/>
    <s v="Bajo"/>
    <n v="1"/>
    <s v="sin impacto"/>
    <s v="Bajo"/>
    <n v="1"/>
    <s v="sin impacto"/>
    <n v="1"/>
    <x v="2"/>
    <x v="2"/>
    <s v="I2"/>
    <s v="D2"/>
  </r>
  <r>
    <s v="AI-323"/>
    <x v="300"/>
    <s v="Soportes de auditorias realizadas a los procesos del área de seguridad y salud en el trabajo"/>
    <x v="5"/>
    <s v="Salud y seguridad en el trabajo"/>
    <x v="0"/>
    <s v="NO"/>
    <s v="N/A"/>
    <s v="SI"/>
    <s v="Computador profesional de SST"/>
    <s v="Salud y seguridad en el trabajo"/>
    <s v="Informática"/>
    <s v="NO"/>
    <x v="2"/>
    <s v="Salud y seguridad en el trabajo"/>
    <s v="No se ha generado"/>
    <s v="ESPAÑOL"/>
    <s v="Excel_x000a_PDF_x000a_Word"/>
    <s v="N/A"/>
    <s v="N/A"/>
    <s v="Cada vez que se requiere"/>
    <s v="No requiere actualización"/>
    <s v="N/A"/>
    <s v="N/A"/>
    <s v="N/A"/>
    <d v="2019-10-17T00:00:00"/>
    <s v="N/A"/>
    <s v="Bajo"/>
    <n v="1"/>
    <s v="sin impacto"/>
    <s v="Bajo"/>
    <n v="1"/>
    <s v="sin impacto"/>
    <s v="Bajo"/>
    <n v="1"/>
    <s v="sin impacto"/>
    <n v="1"/>
    <x v="2"/>
    <x v="2"/>
    <s v="I2"/>
    <s v="D2"/>
  </r>
  <r>
    <s v="AI-324"/>
    <x v="301"/>
    <s v="Soportes de la revisión completa del Sistema de Gestión de SST, al menos una vez al año, realizado por la alta dirección"/>
    <x v="5"/>
    <s v="Salud y seguridad en el trabajo"/>
    <x v="0"/>
    <s v="NO"/>
    <s v="N/A"/>
    <s v="SI"/>
    <s v="Computador profesional de SST"/>
    <s v="Salud y seguridad en el trabajo"/>
    <s v="Informática"/>
    <s v="NO"/>
    <x v="2"/>
    <s v="Salud y seguridad en el trabajo"/>
    <s v="No se ha generado"/>
    <s v="ESPAÑOL"/>
    <s v="Excel_x000a_PDF_x000a_Word"/>
    <s v="N/A"/>
    <s v="N/A"/>
    <s v="Anual"/>
    <s v="Cada vez que se requiere"/>
    <s v="N/A"/>
    <s v="N/A"/>
    <s v="N/A"/>
    <d v="2019-10-17T00:00:00"/>
    <s v="N/A"/>
    <s v="Bajo"/>
    <n v="1"/>
    <s v="sin impacto"/>
    <s v="Bajo"/>
    <n v="1"/>
    <s v="sin impacto"/>
    <s v="Bajo"/>
    <n v="1"/>
    <s v="sin impacto"/>
    <n v="1"/>
    <x v="2"/>
    <x v="2"/>
    <s v="I2"/>
    <s v="D2"/>
  </r>
  <r>
    <s v="AI-325"/>
    <x v="302"/>
    <s v="Documento de metodología para el tratamiento de acciones correctivas, preventivas y de mejora derivadas de no conformidades detectadas"/>
    <x v="5"/>
    <s v="Salud y seguridad en el trabajo"/>
    <x v="0"/>
    <s v="SI"/>
    <s v="Archivo de consulta del área"/>
    <s v="SI"/>
    <s v="Computador profesional de SST"/>
    <s v="Salud y seguridad en el trabajo"/>
    <s v="Archivo central  Informática"/>
    <s v="NO"/>
    <x v="2"/>
    <s v="Salud y seguridad en el trabajo"/>
    <s v="No se ha generado"/>
    <s v="ESPAÑOL"/>
    <s v="PDF"/>
    <s v="N/A"/>
    <s v="N/A"/>
    <s v="Anual"/>
    <s v="Cada vez que se requiere"/>
    <s v="N/A"/>
    <s v="N/A"/>
    <s v="N/A"/>
    <d v="2019-10-17T00:00:00"/>
    <s v="N/A"/>
    <s v="Bajo"/>
    <n v="1"/>
    <s v="sin impacto"/>
    <s v="Bajo"/>
    <n v="1"/>
    <s v="sin impacto"/>
    <s v="Bajo"/>
    <n v="1"/>
    <s v="sin impacto"/>
    <n v="1"/>
    <x v="2"/>
    <x v="2"/>
    <s v="I2"/>
    <s v="D2"/>
  </r>
  <r>
    <s v="AI-326"/>
    <x v="303"/>
    <s v="Checklist de controles solicitados en la resolución 1111 de 2017 para determinar el estado del sistema de gestión de SST"/>
    <x v="5"/>
    <s v="Salud y seguridad en el trabajo"/>
    <x v="0"/>
    <s v="NO"/>
    <s v="N/A"/>
    <s v="SI"/>
    <s v="Computador profesional de SST"/>
    <s v="Salud y seguridad en el trabajo"/>
    <s v="Informática"/>
    <s v="NO"/>
    <x v="2"/>
    <s v="Salud y seguridad en el trabajo"/>
    <s v="No se ha generado"/>
    <s v="ESPAÑOL"/>
    <s v="PDF"/>
    <s v="N/A"/>
    <s v="N/A"/>
    <s v="Anual"/>
    <s v="Cada vez que se requiere"/>
    <s v="N/A"/>
    <s v="N/A"/>
    <s v="N/A"/>
    <d v="2019-10-17T00:00:00"/>
    <s v="N/A"/>
    <s v="Bajo"/>
    <n v="1"/>
    <s v="sin impacto"/>
    <s v="Bajo"/>
    <n v="1"/>
    <s v="sin impacto"/>
    <s v="Bajo"/>
    <n v="1"/>
    <s v="sin impacto"/>
    <n v="1"/>
    <x v="2"/>
    <x v="2"/>
    <s v="I2"/>
    <s v="D2"/>
  </r>
  <r>
    <s v="AI-327"/>
    <x v="304"/>
    <s v="Soportes de registro del cambio de infraestructura o condiciones laborales."/>
    <x v="5"/>
    <s v="Salud y seguridad en el trabajo"/>
    <x v="0"/>
    <s v="NO"/>
    <s v="N/A"/>
    <s v="SI"/>
    <s v="Computador profesional de SST"/>
    <s v="Salud y seguridad en el trabajo"/>
    <s v="Informática"/>
    <s v="NO"/>
    <x v="2"/>
    <s v="Salud y seguridad en el trabajo"/>
    <s v="No se ha generado"/>
    <s v="ESPAÑOL"/>
    <s v="Excel_x000a_PDF_x000a_Word"/>
    <s v="N/A"/>
    <s v="N/A"/>
    <s v="Cada vez que se requiere"/>
    <s v="No requiere actualización"/>
    <s v="N/A"/>
    <s v="N/A"/>
    <s v="N/A"/>
    <d v="2019-10-17T00:00:00"/>
    <s v="N/A"/>
    <s v="Bajo"/>
    <n v="1"/>
    <s v="sin impacto"/>
    <s v="Bajo"/>
    <n v="1"/>
    <s v="sin impacto"/>
    <s v="Bajo"/>
    <n v="1"/>
    <s v="sin impacto"/>
    <n v="1"/>
    <x v="2"/>
    <x v="2"/>
    <s v="I2"/>
    <s v="D2"/>
  </r>
  <r>
    <s v="AI-328"/>
    <x v="305"/>
    <s v="Procedimiento para identificación de peligros y control de riesgos relacionados con la seguridad y salud en el trabajo"/>
    <x v="5"/>
    <s v="Salud y seguridad en el trabajo"/>
    <x v="0"/>
    <s v="NO"/>
    <s v="N/A"/>
    <s v="SI"/>
    <s v="Computador profesional de SST"/>
    <s v="Salud y seguridad en el trabajo"/>
    <s v="Informática"/>
    <s v="NO"/>
    <x v="2"/>
    <s v="Salud y seguridad en el trabajo"/>
    <s v="No se ha generado"/>
    <s v="ESPAÑOL"/>
    <s v="PDF"/>
    <s v="N/A"/>
    <s v="N/A"/>
    <s v="Se genera una sola vez"/>
    <s v="Cada vez que se requiere"/>
    <s v="N/A"/>
    <s v="N/A"/>
    <s v="N/A"/>
    <d v="2019-10-17T00:00:00"/>
    <s v="N/A"/>
    <s v="Bajo"/>
    <n v="1"/>
    <s v="sin impacto"/>
    <s v="Bajo"/>
    <n v="1"/>
    <s v="sin impacto"/>
    <s v="Bajo"/>
    <n v="1"/>
    <s v="sin impacto"/>
    <n v="1"/>
    <x v="2"/>
    <x v="2"/>
    <s v="I2"/>
    <s v="D2"/>
  </r>
  <r>
    <s v="AI-329"/>
    <x v="306"/>
    <s v="Formato enviado para reporte de accidentes a ARL"/>
    <x v="5"/>
    <s v="Salud y seguridad en el trabajo"/>
    <x v="0"/>
    <s v="NO"/>
    <s v="N/A"/>
    <s v="SI"/>
    <s v="Computador de la dirección de talento humano"/>
    <s v="Salud y seguridad en el trabajo"/>
    <s v="Informática"/>
    <s v="NO"/>
    <x v="2"/>
    <s v="Salud y seguridad en el trabajo"/>
    <s v="No se ha generado"/>
    <s v="ESPAÑOL"/>
    <s v="N/A"/>
    <s v="N/A"/>
    <s v="N/A"/>
    <s v="Se genera una sola vez"/>
    <s v="Cada vez que se requiere"/>
    <s v="N/A"/>
    <s v="N/A"/>
    <s v="N/A"/>
    <d v="2019-10-17T00:00:00"/>
    <s v="N/A"/>
    <s v="Bajo"/>
    <n v="1"/>
    <s v="sin impacto"/>
    <s v="Bajo"/>
    <n v="1"/>
    <s v="sin impacto"/>
    <s v="Bajo"/>
    <n v="1"/>
    <s v="sin impacto"/>
    <n v="1"/>
    <x v="2"/>
    <x v="2"/>
    <s v="I2"/>
    <s v="D2"/>
  </r>
  <r>
    <s v="AI-330"/>
    <x v="307"/>
    <s v="Oficios del área"/>
    <x v="5"/>
    <s v="Salud y seguridad en el trabajo"/>
    <x v="0"/>
    <s v="NO"/>
    <s v="N/A"/>
    <s v="SI"/>
    <s v="Computador de la dirección de talento humano"/>
    <s v="Salud y seguridad en el trabajo"/>
    <s v="Informática"/>
    <s v="NO"/>
    <x v="2"/>
    <s v="Salud y seguridad en el trabajo"/>
    <s v="No se ha generado"/>
    <s v="ESPAÑOL"/>
    <s v="N/A"/>
    <s v="N/A"/>
    <s v="N/A"/>
    <s v="Se genera una sola vez"/>
    <s v="Cada vez que se requiere"/>
    <s v="N/A"/>
    <s v="N/A"/>
    <s v="N/A"/>
    <d v="2019-10-17T00:00:00"/>
    <s v="N/A"/>
    <s v="Bajo"/>
    <n v="1"/>
    <s v="sin impacto"/>
    <s v="Bajo"/>
    <n v="1"/>
    <s v="sin impacto"/>
    <s v="Bajo"/>
    <n v="1"/>
    <s v="sin impacto"/>
    <n v="1"/>
    <x v="2"/>
    <x v="2"/>
    <s v="I2"/>
    <s v="D2"/>
  </r>
  <r>
    <s v="AI-331"/>
    <x v="308"/>
    <s v="Sistema de información para reporte de seguimiento a la gestión"/>
    <x v="5"/>
    <s v="Salud y seguridad en el trabajo"/>
    <x v="1"/>
    <s v="NO"/>
    <s v="N/A"/>
    <s v="SI"/>
    <s v="Sistema de Información suite Visión empresarial"/>
    <s v="Salud y seguridad en el trabajo"/>
    <s v="Informática"/>
    <s v="NO"/>
    <x v="2"/>
    <s v="Salud y seguridad en el trabajo"/>
    <s v="N/A"/>
    <s v="ESPAÑOL"/>
    <s v="N/A"/>
    <s v="N/A"/>
    <s v="N/A"/>
    <s v="N/A"/>
    <s v="N/A"/>
    <s v="N/A"/>
    <s v="N/A"/>
    <s v="N/A"/>
    <d v="2019-10-17T00:00:00"/>
    <s v="N/A"/>
    <s v="Bajo"/>
    <n v="1"/>
    <s v="sin impacto"/>
    <s v="Bajo"/>
    <n v="1"/>
    <s v="sin impacto"/>
    <s v="Bajo"/>
    <n v="1"/>
    <s v="sin impacto"/>
    <n v="1"/>
    <x v="2"/>
    <x v="2"/>
    <s v="I2"/>
    <s v="D2"/>
  </r>
  <r>
    <s v="AI-332"/>
    <x v="309"/>
    <s v="Plan realizado cuatrienalmente donde se plantean los objetivos estratégicos de todos los procesos de la entidad,  discriminados en tiempo y recursos"/>
    <x v="6"/>
    <s v="Planeación - Sistema de Gestión de Calidad"/>
    <x v="0"/>
    <s v="SI"/>
    <s v="Archivo de consulta del área"/>
    <s v="NO"/>
    <s v="N/A"/>
    <s v="Archivo central"/>
    <s v="Asesor de planeación"/>
    <s v="NO"/>
    <x v="2"/>
    <s v="Planeación - Sistema de Gestión de Calidad"/>
    <s v="102.230.20"/>
    <s v="ESPAÑOL"/>
    <s v="PDF"/>
    <s v="N/A"/>
    <s v="Página Web de la entidad"/>
    <s v="Cuatrienal"/>
    <s v="No requiere actualización"/>
    <s v="N/A"/>
    <s v="N/A"/>
    <s v="N/A"/>
    <d v="2019-10-17T00:00:00"/>
    <s v="N/A"/>
    <s v="Bajo"/>
    <n v="1"/>
    <s v="sin impacto"/>
    <s v="Bajo"/>
    <n v="1"/>
    <s v="sin impacto"/>
    <s v="Bajo"/>
    <n v="1"/>
    <s v="sin impacto"/>
    <n v="1"/>
    <x v="2"/>
    <x v="2"/>
    <s v="I2"/>
    <s v="D2"/>
  </r>
  <r>
    <s v="AI-333"/>
    <x v="310"/>
    <s v="Se describen las actividades a cumplir por todas las áreas para cumplir con objetivos estratégicos. Es medible trimestralmente "/>
    <x v="6"/>
    <s v="Planeación - Sistema de Gestión de Calidad"/>
    <x v="0"/>
    <s v="NO"/>
    <s v="N/A"/>
    <s v="SI"/>
    <s v="Carpeta compartida del área"/>
    <s v="Planeación - Sistema de Gestión de Calidad"/>
    <s v="Informática"/>
    <s v="NO"/>
    <x v="2"/>
    <s v="Planeación - Sistema de Gestión de Calidad"/>
    <s v="102.230.5"/>
    <s v="ESPAÑOL"/>
    <s v="PDF"/>
    <s v="N/A"/>
    <s v="Página Web de la entidad"/>
    <s v="Anual"/>
    <s v="No requiere actualización"/>
    <s v="N/A"/>
    <s v="N/A"/>
    <s v="N/A"/>
    <d v="2019-10-17T00:00:00"/>
    <s v="N/A"/>
    <s v="Bajo"/>
    <n v="1"/>
    <s v="sin impacto"/>
    <s v="Medio"/>
    <n v="2"/>
    <s v="La manipulación del plan y la publicación con datos erróneos produce sanciones disciplinarias"/>
    <s v="Bajo"/>
    <n v="1"/>
    <s v="sin impacto"/>
    <n v="2"/>
    <x v="1"/>
    <x v="2"/>
    <s v="I1"/>
    <s v="D2"/>
  </r>
  <r>
    <s v="AI-334"/>
    <x v="311"/>
    <s v="Solicitud de presupuesto a gastar en la siguiente vigencia. Se recibe oficio de todas las dependencias"/>
    <x v="6"/>
    <s v="Planeación - Sistema de Gestión de Calidad"/>
    <x v="0"/>
    <s v="SI"/>
    <s v="Archivo de consulta del área"/>
    <s v="SI"/>
    <s v="Computador del jefe de planeación y técnico planeación"/>
    <s v="Planeación - Sistema de Gestión de Calidad"/>
    <s v="Archivo central  Informática"/>
    <s v="NO"/>
    <x v="2"/>
    <s v="Planeación - Sistema de Gestión de Calidad"/>
    <s v="102.25"/>
    <s v="ESPAÑOL"/>
    <s v="PDF"/>
    <s v="N/A"/>
    <s v="N/A"/>
    <s v="Anual"/>
    <s v="No requiere actualización"/>
    <s v="N/A"/>
    <s v="N/A"/>
    <s v="N/A"/>
    <d v="2019-10-17T00:00:00"/>
    <s v="N/A"/>
    <s v="Bajo"/>
    <n v="1"/>
    <s v="sin impacto"/>
    <s v="Bajo"/>
    <n v="1"/>
    <s v="sin impacto"/>
    <s v="Bajo"/>
    <n v="1"/>
    <s v="sin impacto"/>
    <n v="1"/>
    <x v="2"/>
    <x v="2"/>
    <s v="I2"/>
    <s v="D2"/>
  </r>
  <r>
    <s v="AI-335"/>
    <x v="312"/>
    <s v="Se determina en que tiempos y presupuesto se debe realizar compras para las dependencias"/>
    <x v="6"/>
    <s v="Planeación - Sistema de Gestión de Calidad"/>
    <x v="0"/>
    <s v="SI"/>
    <s v="Archivo de consulta del área"/>
    <s v="SI"/>
    <s v="Computador del jefe de planeación y técnico planeación - SECOP y carpeta compartida del área"/>
    <s v="Planeación - Sistema de Gestión de Calidad"/>
    <s v="Archivo central  Informática"/>
    <s v="NO"/>
    <x v="2"/>
    <s v="Planeación - Sistema de Gestión de Calidad"/>
    <s v="102.230.6"/>
    <s v="ESPAÑOL"/>
    <s v="PDF"/>
    <s v="N/A"/>
    <s v="N/A"/>
    <s v="Anual"/>
    <s v="No requiere actualización"/>
    <s v="N/A"/>
    <s v="N/A"/>
    <s v="N/A"/>
    <d v="2019-10-17T00:00:00"/>
    <s v="N/A"/>
    <s v="Bajo"/>
    <n v="1"/>
    <s v="sin impacto"/>
    <s v="Medio"/>
    <n v="2"/>
    <s v="La manipulación del plan y la publicación con datos erróneos produce sanciones disciplinarias"/>
    <s v="Bajo"/>
    <n v="1"/>
    <s v="sin impacto"/>
    <n v="2"/>
    <x v="1"/>
    <x v="2"/>
    <s v="I1"/>
    <s v="D2"/>
  </r>
  <r>
    <s v="AI-336"/>
    <x v="313"/>
    <s v="Riesgos de gestión de la Entidad, se realizan entrevistas con todas las dependencias para tomar decisiones sobre los riesgos"/>
    <x v="6"/>
    <s v="Planeación - Sistema de Gestión de Calidad"/>
    <x v="0"/>
    <s v="NO"/>
    <s v="N/A"/>
    <s v="SI"/>
    <s v="Carpeta compartida del área"/>
    <s v="Planeación - Sistema de Gestión de Calidad"/>
    <s v="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37"/>
    <x v="314"/>
    <s v="Consolidado de los informes de gestión de la Entidad"/>
    <x v="6"/>
    <s v="Planeación - Sistema de Gestión de Calidad"/>
    <x v="0"/>
    <s v="SI"/>
    <s v="Archivo de consulta del área"/>
    <s v="SI"/>
    <s v="Pagina web del ICFE y computadores del área"/>
    <s v="Planeación - Sistema de Gestión de Calidad"/>
    <s v="Archivo central  Informática"/>
    <s v="NO"/>
    <x v="2"/>
    <s v="Planeación - Sistema de Gestión de Calidad"/>
    <s v="102.150.15"/>
    <s v="ESPAÑOL"/>
    <s v="PDF"/>
    <s v="N/A"/>
    <s v="N/A"/>
    <s v="Trimestral"/>
    <s v="No requiere actualización"/>
    <s v="N/A"/>
    <s v="N/A"/>
    <s v="N/A"/>
    <d v="2019-10-17T00:00:00"/>
    <s v="N/A"/>
    <s v="Bajo"/>
    <n v="1"/>
    <s v="sin impacto"/>
    <s v="Bajo"/>
    <n v="1"/>
    <s v="sin impacto"/>
    <s v="Bajo"/>
    <n v="1"/>
    <s v="sin impacto"/>
    <n v="1"/>
    <x v="2"/>
    <x v="2"/>
    <s v="I2"/>
    <s v="D2"/>
  </r>
  <r>
    <s v="AI-338"/>
    <x v="315"/>
    <s v="Se realizan : trimestral para seguimiento contractual, se realiza una presentación de resultados anual"/>
    <x v="6"/>
    <s v="Planeación - Sistema de Gestión de Calidad"/>
    <x v="0"/>
    <s v="NO"/>
    <s v="N/A"/>
    <s v="SI"/>
    <s v="Computador del asesor de planeación"/>
    <s v="Planeación - Sistema de Gestión de Calidad"/>
    <s v="Informática"/>
    <s v="NO"/>
    <x v="2"/>
    <s v="Planeación - Sistema de Gestión de Calidad"/>
    <n v="102"/>
    <s v="ESPAÑOL"/>
    <s v="PDF"/>
    <s v="N/A"/>
    <s v="N/A"/>
    <s v="Anual"/>
    <s v="No requiere actualización"/>
    <s v="N/A"/>
    <s v="N/A"/>
    <s v="N/A"/>
    <d v="2019-10-17T00:00:00"/>
    <s v="N/A"/>
    <s v="Bajo"/>
    <n v="1"/>
    <s v="sin impacto"/>
    <s v="Medio"/>
    <n v="2"/>
    <s v="La manipulación del plan y la publicación con datos erróneos produce sanciones disciplinarias"/>
    <s v="Bajo"/>
    <n v="1"/>
    <s v="sin impacto"/>
    <n v="2"/>
    <x v="1"/>
    <x v="2"/>
    <s v="I1"/>
    <s v="D2"/>
  </r>
  <r>
    <s v="AI-339"/>
    <x v="316"/>
    <s v="Actividades que se realizan para dar cumplimiento  al sistema de gestión de la calidad - Formulación , implementación y seguimiento de los requisitos de la norma"/>
    <x v="6"/>
    <s v="Planeación - Sistema de Gestión de Calidad"/>
    <x v="0"/>
    <s v="NO"/>
    <s v="N/A"/>
    <s v="SI"/>
    <s v="Carpeta compartida del área"/>
    <s v="Planeación - Sistema de Gestión de Calidad"/>
    <s v="Informática"/>
    <s v="NO"/>
    <x v="2"/>
    <s v="Planeación - Sistema de Gestión de Calidad"/>
    <n v="102"/>
    <s v="ESPAÑOL"/>
    <s v="PDF"/>
    <s v="N/A"/>
    <s v="N/A"/>
    <s v="Se genera una sola vez"/>
    <s v="Cada vez que se requiere"/>
    <s v="N/A"/>
    <s v="N/A"/>
    <s v="N/A"/>
    <d v="2019-10-17T00:00:00"/>
    <s v="N/A"/>
    <s v="Medio"/>
    <n v="2"/>
    <s v="La divulgación no autorizada causa impacto reputacional a la entidad"/>
    <s v="Bajo"/>
    <n v="1"/>
    <s v="sin impacto"/>
    <s v="Bajo"/>
    <n v="1"/>
    <s v="sin impacto"/>
    <n v="2"/>
    <x v="1"/>
    <x v="1"/>
    <s v="I2"/>
    <s v="D2"/>
  </r>
  <r>
    <s v="AI-340"/>
    <x v="317"/>
    <s v="Documento que rige los parámetros de la planeación estratégica del instituto"/>
    <x v="6"/>
    <s v="Planeación - Sistema de Gestión de Calidad"/>
    <x v="0"/>
    <s v="NO"/>
    <s v="N/A"/>
    <s v="SI"/>
    <s v="Carpeta compartida del área"/>
    <s v="Planeación - Sistema de Gestión de Calidad"/>
    <s v="Informática"/>
    <s v="NO"/>
    <x v="2"/>
    <s v="Planeación - Sistema de Gestión de Calidad"/>
    <s v="102.200.12"/>
    <s v="ESPAÑOL"/>
    <s v="PDF"/>
    <s v="N/A"/>
    <s v="N/A"/>
    <s v="Se genera una sola vez"/>
    <s v="Cada vez que se requiere"/>
    <s v="N/A"/>
    <s v="N/A"/>
    <s v="N/A"/>
    <d v="2019-10-17T00:00:00"/>
    <s v="N/A"/>
    <s v="Bajo"/>
    <n v="1"/>
    <s v="sin impacto"/>
    <s v="Bajo"/>
    <n v="1"/>
    <s v="sin impacto"/>
    <s v="Bajo"/>
    <n v="1"/>
    <s v="sin impacto"/>
    <n v="1"/>
    <x v="2"/>
    <x v="2"/>
    <s v="I2"/>
    <s v="D2"/>
  </r>
  <r>
    <s v="AI-341"/>
    <x v="318"/>
    <s v="Informes del porcentaje de avance del plan de acción"/>
    <x v="6"/>
    <s v="Planeación - Sistema de Gestión de Calidad"/>
    <x v="0"/>
    <s v="NO"/>
    <s v="N/A"/>
    <s v="SI"/>
    <s v="Pagina web del ICFE y computadores del área"/>
    <s v="Planeación - Sistema de Gestión de Calidad"/>
    <s v="Planeación"/>
    <s v="NO"/>
    <x v="2"/>
    <s v="Planeación - Sistema de Gestión de Calidad"/>
    <n v="102"/>
    <s v="ESPAÑOL"/>
    <s v="PDF"/>
    <s v="N/A"/>
    <s v="N/A"/>
    <s v="Trimestral"/>
    <s v="No requiere actualización"/>
    <s v="N/A"/>
    <s v="N/A"/>
    <s v="N/A"/>
    <d v="2019-10-17T00:00:00"/>
    <s v="N/A"/>
    <s v="Bajo"/>
    <n v="1"/>
    <s v="sin impacto"/>
    <s v="Bajo"/>
    <n v="1"/>
    <s v="sin impacto"/>
    <s v="Bajo"/>
    <n v="1"/>
    <s v="sin impacto"/>
    <n v="1"/>
    <x v="2"/>
    <x v="2"/>
    <s v="I2"/>
    <s v="D2"/>
  </r>
  <r>
    <s v="AI-342"/>
    <x v="319"/>
    <s v="Se realiza seguimiento del cumplimiento para realizar observaciones al plan estratégico"/>
    <x v="6"/>
    <s v="Planeación - Sistema de Gestión de Calidad"/>
    <x v="0"/>
    <s v="NO"/>
    <s v="N/A"/>
    <s v="SI"/>
    <s v="Computador del asesor de planeación"/>
    <s v="Planeación - Sistema de Gestión de Calidad"/>
    <s v="Planeación"/>
    <s v="NO"/>
    <x v="2"/>
    <s v="Planeación - Sistema de Gestión de Calidad"/>
    <n v="102"/>
    <s v="ESPAÑOL"/>
    <s v="PDF"/>
    <s v="N/A"/>
    <s v="N/A"/>
    <s v="Trimestral"/>
    <s v="No requiere actualización"/>
    <s v="N/A"/>
    <s v="N/A"/>
    <s v="N/A"/>
    <d v="2019-10-17T00:00:00"/>
    <s v="N/A"/>
    <s v="Bajo"/>
    <n v="1"/>
    <s v="sin impacto"/>
    <s v="Bajo"/>
    <n v="1"/>
    <s v="sin impacto"/>
    <s v="Bajo"/>
    <n v="1"/>
    <s v="sin impacto"/>
    <n v="1"/>
    <x v="2"/>
    <x v="2"/>
    <s v="I2"/>
    <s v="D2"/>
  </r>
  <r>
    <s v="AI-343"/>
    <x v="320"/>
    <s v="Metas por área de las actividades más representativas de los procesos"/>
    <x v="6"/>
    <s v="Planeación - Sistema de Gestión de Calidad"/>
    <x v="0"/>
    <s v="NO"/>
    <s v="N/A"/>
    <s v="SI"/>
    <s v="Carpeta compartida del área"/>
    <s v="Planeación - Sistema de Gestión de Calidad"/>
    <s v="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44"/>
    <x v="321"/>
    <s v="Documento obligatorio 9001, informe de gestión ejecutivo , para toma de acción por parte de la dirección"/>
    <x v="6"/>
    <s v="Planeación - Sistema de Gestión de Calidad"/>
    <x v="0"/>
    <s v="SI"/>
    <s v="Archivo de consulta del área"/>
    <s v="SI"/>
    <s v="Carpeta compartida del área"/>
    <s v="Planeación - Sistema de Gestión de Calidad"/>
    <s v="Archivo central  Informática"/>
    <s v="NO"/>
    <x v="2"/>
    <s v="Planeación - Sistema de Gestión de Calidad"/>
    <n v="102"/>
    <s v="ESPAÑOL"/>
    <s v="PDF"/>
    <s v="N/A"/>
    <s v="N/A"/>
    <s v="Trimestral"/>
    <s v="No requiere actualización"/>
    <s v="N/A"/>
    <s v="N/A"/>
    <s v="N/A"/>
    <d v="2019-10-17T00:00:00"/>
    <s v="N/A"/>
    <s v="Bajo"/>
    <n v="1"/>
    <s v="sin impacto"/>
    <s v="Bajo"/>
    <n v="1"/>
    <s v="sin impacto"/>
    <s v="Bajo"/>
    <n v="1"/>
    <s v="sin impacto"/>
    <n v="1"/>
    <x v="2"/>
    <x v="2"/>
    <s v="I2"/>
    <s v="D2"/>
  </r>
  <r>
    <s v="AI-345"/>
    <x v="322"/>
    <s v="Presupuesto aprobado por el departamento Nacional de Planeación"/>
    <x v="6"/>
    <s v="Planeación - Sistema de Gestión de Calidad"/>
    <x v="0"/>
    <s v="SI"/>
    <s v="Archivo de consulta del área"/>
    <s v="SI"/>
    <s v="Pagina web del ICFE y computadores del área"/>
    <s v="Planeación - Sistema de Gestión de Calidad"/>
    <s v="Archivo central  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46"/>
    <x v="323"/>
    <s v="Manejado por control interno y planeación (auditorias internas de calidad de los procesos)"/>
    <x v="6"/>
    <s v="Planeación - Sistema de Gestión de Calidad"/>
    <x v="0"/>
    <s v="SI"/>
    <s v="Archivo de consulta del área"/>
    <s v="SI"/>
    <s v="Carpeta compartida del área"/>
    <s v="Planeación - Sistema de Gestión de Calidad"/>
    <s v="Archivo central  Informática"/>
    <s v="NO"/>
    <x v="2"/>
    <s v="Planeación - Sistema de Gestión de Calidad"/>
    <n v="102"/>
    <s v="ESPAÑOL"/>
    <s v="PDF"/>
    <s v="N/A"/>
    <s v="N/A"/>
    <s v="Anual"/>
    <s v="No requiere actualización"/>
    <s v="N/A"/>
    <s v="N/A"/>
    <s v="N/A"/>
    <d v="2019-10-17T00:00:00"/>
    <s v="N/A"/>
    <s v="Bajo"/>
    <n v="1"/>
    <s v="sin impacto"/>
    <s v="Bajo"/>
    <n v="1"/>
    <s v="sin impacto"/>
    <s v="Bajo"/>
    <n v="1"/>
    <s v="sin impacto"/>
    <n v="1"/>
    <x v="2"/>
    <x v="2"/>
    <s v="I2"/>
    <s v="D2"/>
  </r>
  <r>
    <s v="AI-347"/>
    <x v="324"/>
    <s v="Documentación de auditorías internas"/>
    <x v="6"/>
    <s v="Planeación - Sistema de Gestión de Calidad"/>
    <x v="0"/>
    <s v="SI"/>
    <s v="Archivo de consulta del área"/>
    <s v="SI"/>
    <s v="Carpeta compartida del área"/>
    <s v="Planeación - Sistema de Gestión de Calidad"/>
    <s v="Archivo central  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48"/>
    <x v="325"/>
    <s v="Informe generado por entidades externas explicando los hallazgos encontrados "/>
    <x v="6"/>
    <s v="Planeación - Sistema de Gestión de Calidad"/>
    <x v="0"/>
    <s v="SI"/>
    <s v="Archivo de consulta del área"/>
    <s v="SI"/>
    <s v="Carpeta compartida del área"/>
    <s v="Planeación - Sistema de Gestión de Calidad"/>
    <s v="Archivo central  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49"/>
    <x v="326"/>
    <s v="Documento interno generado para establecer los planes de acción frente a hallazgos de auditoría"/>
    <x v="6"/>
    <s v="Planeación - Sistema de Gestión de Calidad"/>
    <x v="0"/>
    <s v="SI"/>
    <s v="Archivo de consulta del área"/>
    <s v="SI"/>
    <s v="Carpeta compartida del área"/>
    <s v="Planeación - Sistema de Gestión de Calidad"/>
    <s v="Archivo central  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50"/>
    <x v="327"/>
    <s v="Formalización del informe de revisión"/>
    <x v="6"/>
    <s v="Planeación - Sistema de Gestión de Calidad"/>
    <x v="0"/>
    <s v="SI"/>
    <s v="Archivo de consulta del área"/>
    <s v="SI"/>
    <s v="Carpeta compartida del área"/>
    <s v="Planeación - Sistema de Gestión de Calidad"/>
    <s v="Archivo central  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51"/>
    <x v="328"/>
    <s v="comunicación enviada por parte de las áreas para ampliar la vigencia de presupuesto para el año siguiente"/>
    <x v="6"/>
    <s v="Planeación - Sistema de Gestión de Calidad"/>
    <x v="0"/>
    <s v="SI"/>
    <s v="Archivo de consulta del área"/>
    <s v="SI"/>
    <s v="Computador del técnico de planeación y la bandeja de correos de Planeación"/>
    <s v="Planeación - Sistema de Gestión de Calidad"/>
    <s v="Archivo central  Informática"/>
    <s v="NO"/>
    <x v="2"/>
    <s v="Planeación - Sistema de Gestión de Calidad"/>
    <n v="102"/>
    <s v="ESPAÑOL"/>
    <s v="PDF"/>
    <s v="N/A"/>
    <s v="N/A"/>
    <s v="Se genera una sola vez"/>
    <s v="No requiere actualización"/>
    <s v="N/A"/>
    <s v="N/A"/>
    <s v="N/A"/>
    <d v="2019-10-17T00:00:00"/>
    <s v="N/A"/>
    <s v="Bajo"/>
    <n v="1"/>
    <s v="sin impacto"/>
    <s v="Bajo"/>
    <n v="1"/>
    <s v="sin impacto"/>
    <s v="Bajo"/>
    <n v="1"/>
    <s v="sin impacto"/>
    <n v="1"/>
    <x v="2"/>
    <x v="2"/>
    <s v="I2"/>
    <s v="D2"/>
  </r>
  <r>
    <s v="AI-352"/>
    <x v="329"/>
    <s v="Documento donde se presentan las solicitudes de vigencias futuras para aprobación por parte de la dirección. "/>
    <x v="6"/>
    <s v="Planeación - Sistema de Gestión de Calidad"/>
    <x v="0"/>
    <s v="SI"/>
    <s v="Archivo de consulta del área"/>
    <s v="SI"/>
    <s v="Computador del asesor de planeación y técnico en planeación"/>
    <s v="Planeación - Sistema de Gestión de Calidad"/>
    <s v="Archivo central  Informática"/>
    <s v="NO"/>
    <x v="2"/>
    <s v="Planeación - Sistema de Gestión de Calidad"/>
    <n v="102"/>
    <s v="ESPAÑOL"/>
    <s v="PDF"/>
    <s v="N/A"/>
    <s v="N/A"/>
    <s v="Anual"/>
    <s v="No requiere actualización"/>
    <s v="N/A"/>
    <s v="N/A"/>
    <s v="N/A"/>
    <d v="2019-10-17T00:00:00"/>
    <s v="N/A"/>
    <s v="Bajo"/>
    <n v="1"/>
    <s v="sin impacto"/>
    <s v="Bajo"/>
    <n v="1"/>
    <s v="sin impacto"/>
    <s v="Bajo"/>
    <n v="1"/>
    <s v="sin impacto"/>
    <n v="1"/>
    <x v="2"/>
    <x v="2"/>
    <s v="I2"/>
    <s v="D2"/>
  </r>
  <r>
    <s v="AI-353"/>
    <x v="330"/>
    <s v="Formato donde se determina que actividades se deben proyectar para la mejora de la dependencia"/>
    <x v="6"/>
    <s v="Planeación - Sistema de Gestión de Calidad"/>
    <x v="0"/>
    <s v="SI"/>
    <s v="Archivo de consulta del área"/>
    <s v="SI"/>
    <s v="Carpeta compartida del área"/>
    <s v="Planeación - Sistema de Gestión de Calidad"/>
    <s v="Archivo central  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54"/>
    <x v="331"/>
    <s v="Documento donde se consolidan los resultados de encuestas de riesgos de corrupción tomados a las áreas, publicado el 31 de enero de cada año"/>
    <x v="6"/>
    <s v="Planeación - Sistema de Gestión de Calidad"/>
    <x v="0"/>
    <s v="SI"/>
    <s v="Archivo de consulta del área"/>
    <s v="SI"/>
    <s v="Pagina web del ice, computador de planeación y en aplicación Visión Empresarial"/>
    <s v="Planeación - Sistema de Gestión de Calidad"/>
    <s v="Archivo central  Informática"/>
    <s v="NO"/>
    <x v="2"/>
    <s v="Planeación - Sistema de Gestión de Calidad"/>
    <n v="102"/>
    <s v="ESPAÑOL"/>
    <s v="PDF"/>
    <s v="N/A"/>
    <s v="N/A"/>
    <s v="Anual"/>
    <s v="No requiere actualización"/>
    <s v="N/A"/>
    <s v="N/A"/>
    <s v="N/A"/>
    <d v="2019-10-17T00:00:00"/>
    <s v="N/A"/>
    <s v="Bajo"/>
    <n v="1"/>
    <s v="sin impacto"/>
    <s v="Medio"/>
    <n v="2"/>
    <s v="La manipulación del plan y la publicación con datos erróneos produce sanciones disciplinarias"/>
    <s v="Bajo"/>
    <n v="1"/>
    <s v="sin impacto"/>
    <n v="2"/>
    <x v="1"/>
    <x v="2"/>
    <s v="I1"/>
    <s v="D2"/>
  </r>
  <r>
    <s v="AI-355"/>
    <x v="332"/>
    <s v="Documento formulado indicando la conveniencia de las vigencias futuras para proyectos de inversión"/>
    <x v="6"/>
    <s v="Planeación - Sistema de Gestión de Calidad"/>
    <x v="0"/>
    <s v="SI"/>
    <s v="Archivo de consulta del área"/>
    <s v="SI"/>
    <s v="Correo del asesor de planeación, computador del asesor de planeación"/>
    <s v="Planeación - Sistema de Gestión de Calidad"/>
    <s v="Archivo central  Informática"/>
    <s v="NO"/>
    <x v="2"/>
    <s v="Planeación - Sistema de Gestión de Calidad"/>
    <n v="102"/>
    <s v="ESPAÑOL"/>
    <s v="PDF"/>
    <s v="N/A"/>
    <s v="N/A"/>
    <s v="Se genera una sola vez"/>
    <s v="Cada vez que se requiere"/>
    <s v="N/A"/>
    <s v="N/A"/>
    <s v="N/A"/>
    <d v="2019-10-17T00:00:00"/>
    <s v="N/A"/>
    <s v="Bajo"/>
    <n v="1"/>
    <s v="sin impacto"/>
    <s v="Bajo"/>
    <n v="1"/>
    <s v="sin impacto"/>
    <s v="Bajo"/>
    <n v="1"/>
    <s v="sin impacto"/>
    <n v="1"/>
    <x v="2"/>
    <x v="2"/>
    <s v="I2"/>
    <s v="D2"/>
  </r>
  <r>
    <s v="AI-356"/>
    <x v="333"/>
    <s v="Documento en el que se determinan oportunidades de mejora en la gestión de procesos"/>
    <x v="6"/>
    <s v="Planeación - Sistema de Gestión de Calidad"/>
    <x v="0"/>
    <s v="NO"/>
    <s v="N/A"/>
    <s v="SI"/>
    <s v="Computador de planeación, carpeta compartida de gestión de la calidad"/>
    <s v="Planeación - Sistema de Gestión de Calidad"/>
    <s v="Planeación"/>
    <s v="NO"/>
    <x v="2"/>
    <s v="Planeación - Sistema de Gestión de Calidad"/>
    <n v="102"/>
    <s v="ESPAÑOL"/>
    <s v="PDF"/>
    <s v="N/A"/>
    <s v="N/A"/>
    <s v="Anual"/>
    <s v="No requiere actualización"/>
    <s v="N/A"/>
    <s v="N/A"/>
    <s v="N/A"/>
    <d v="2019-10-17T00:00:00"/>
    <s v="N/A"/>
    <s v="Bajo"/>
    <n v="1"/>
    <s v="sin impacto"/>
    <s v="Bajo"/>
    <n v="1"/>
    <s v="sin impacto"/>
    <s v="Bajo"/>
    <n v="1"/>
    <s v="sin impacto"/>
    <n v="1"/>
    <x v="2"/>
    <x v="2"/>
    <s v="I2"/>
    <s v="D2"/>
  </r>
  <r>
    <s v="AI-357"/>
    <x v="334"/>
    <s v="Plan  de acción que se realiza para el seguimiento de las actividad pendientes del FURAG"/>
    <x v="6"/>
    <s v="Planeación - Sistema de Gestión de Calidad"/>
    <x v="0"/>
    <s v="NO"/>
    <s v="N/A"/>
    <s v="SI"/>
    <s v="Computador de planeación, carpeta compartida de gestión de la calidad"/>
    <s v="Planeación - Sistema de Gestión de Calidad"/>
    <s v="Planeación"/>
    <s v="NO"/>
    <x v="2"/>
    <s v="Planeación - Sistema de Gestión de Calidad"/>
    <n v="102"/>
    <s v="ESPAÑOL"/>
    <s v="PDF"/>
    <s v="N/A"/>
    <s v="N/A"/>
    <s v="Trimestral"/>
    <s v="No requiere actualización"/>
    <s v="N/A"/>
    <s v="N/A"/>
    <s v="N/A"/>
    <d v="2019-10-17T00:00:00"/>
    <s v="N/A"/>
    <s v="Bajo"/>
    <n v="1"/>
    <s v="sin impacto"/>
    <s v="Bajo"/>
    <n v="1"/>
    <s v="sin impacto"/>
    <s v="Bajo"/>
    <n v="1"/>
    <s v="sin impacto"/>
    <n v="1"/>
    <x v="2"/>
    <x v="2"/>
    <s v="I2"/>
    <s v="D2"/>
  </r>
  <r>
    <s v="AI-358"/>
    <x v="308"/>
    <s v="Aplicativo donde se carga la información de rendición de la cuenta"/>
    <x v="6"/>
    <s v="Planeación - Sistema de Gestión de Calidad"/>
    <x v="1"/>
    <s v="NO"/>
    <s v="N/A"/>
    <s v="SI"/>
    <s v="Sistema de información Visión Empresarial"/>
    <s v="Planeación - Sistema de Gestión de Calidad"/>
    <s v="Empresa proveedora"/>
    <s v="NO"/>
    <x v="2"/>
    <s v="Planeación - Sistema de Gestión de Calidad"/>
    <s v="N/A"/>
    <s v="ESPAÑOL"/>
    <s v="N/A"/>
    <s v="N/A"/>
    <s v="N/A"/>
    <s v="N/A"/>
    <s v="N/A"/>
    <s v="N/A"/>
    <s v="N/A"/>
    <s v="N/A"/>
    <d v="2019-10-17T00:00:00"/>
    <s v="N/A"/>
    <s v="Bajo"/>
    <n v="1"/>
    <s v="sin impacto"/>
    <s v="Medio"/>
    <n v="2"/>
    <s v="La alteración de los datos de la aplicación acarrea sanciones "/>
    <s v="Bajo"/>
    <n v="1"/>
    <s v="sin impacto"/>
    <n v="2"/>
    <x v="1"/>
    <x v="2"/>
    <s v="I1"/>
    <s v="D2"/>
  </r>
  <r>
    <s v="AI-359"/>
    <x v="164"/>
    <s v="Plataforma para la creación y adjudicación de contratos"/>
    <x v="6"/>
    <s v="Planeación - Sistema de Gestión de Calidad"/>
    <x v="2"/>
    <s v="NO"/>
    <s v="N/A"/>
    <s v="SI"/>
    <s v="Página web del SECOP II"/>
    <s v="Planeación - Sistema de Gestión de Calidad"/>
    <s v="Servidores del DNP"/>
    <s v="NO"/>
    <x v="2"/>
    <s v="N/A"/>
    <s v="N/A"/>
    <s v="ESPAÑOL"/>
    <s v="N/A"/>
    <s v="N/A"/>
    <s v="N/A"/>
    <s v="N/A"/>
    <s v="N/A"/>
    <s v="N/A"/>
    <s v="N/A"/>
    <s v="N/A"/>
    <d v="2019-10-17T00:00:00"/>
    <s v="N/A"/>
    <s v="Bajo"/>
    <n v="1"/>
    <s v="sin impacto"/>
    <s v="Medio"/>
    <n v="2"/>
    <s v="La alteración de los datos de la aplicación acarrea sanciones "/>
    <s v="Bajo"/>
    <n v="1"/>
    <s v="sin impacto"/>
    <n v="2"/>
    <x v="1"/>
    <x v="2"/>
    <s v="I1"/>
    <s v="D2"/>
  </r>
  <r>
    <s v="AI-360"/>
    <x v="335"/>
    <s v="Formulario único de reporte de avance a la gestión"/>
    <x v="6"/>
    <s v="Planeación - Sistema de Gestión de Calidad"/>
    <x v="2"/>
    <s v="NO"/>
    <s v="N/A"/>
    <s v="SI"/>
    <s v="Página web de FURAG"/>
    <s v="Planeación - Sistema de Gestión de Calidad"/>
    <s v="Servidores del ministerio de Defensa"/>
    <s v="NO"/>
    <x v="2"/>
    <s v="N/A"/>
    <s v="N/A"/>
    <s v="ESPAÑOL"/>
    <s v="N/A"/>
    <s v="N/A"/>
    <s v="N/A"/>
    <s v="N/A"/>
    <s v="N/A"/>
    <s v="N/A"/>
    <s v="N/A"/>
    <s v="N/A"/>
    <d v="2019-10-17T00:00:00"/>
    <s v="N/A"/>
    <s v="Bajo"/>
    <n v="1"/>
    <s v="sin impacto"/>
    <s v="Medio"/>
    <n v="2"/>
    <s v="La alteración de los datos de la aplicación acarrea sanciones "/>
    <s v="Bajo"/>
    <n v="1"/>
    <s v="sin impacto"/>
    <n v="2"/>
    <x v="1"/>
    <x v="2"/>
    <s v="I1"/>
    <s v="D2"/>
  </r>
  <r>
    <s v="AI-361"/>
    <x v="336"/>
    <s v="Documento de referencia que explica la estructura general del sistema integrado de gestión de calidad y ambiental"/>
    <x v="6"/>
    <s v="Sistema Gestión Ambiental"/>
    <x v="0"/>
    <s v="NO"/>
    <s v="N/A"/>
    <s v="SI"/>
    <s v="Computadores de los funcionarios del área"/>
    <s v="Sistema Gestión Ambiental"/>
    <s v="Contratista encargada del sistema de gestión ambiental"/>
    <s v="NO"/>
    <x v="2"/>
    <s v="Sistema Gestión Ambiental"/>
    <s v="No se ha generado"/>
    <s v="ESPAÑOL"/>
    <s v="PDF"/>
    <s v="N/A"/>
    <s v="Página Web de la entidad"/>
    <s v="Se genera una sola vez"/>
    <s v="Cada vez que se requiere"/>
    <s v="N/A"/>
    <s v="N/A"/>
    <s v="N/A"/>
    <d v="2019-10-17T00:00:00"/>
    <s v="N/A"/>
    <s v="Bajo"/>
    <n v="1"/>
    <s v="sin impacto"/>
    <s v="Bajo"/>
    <n v="1"/>
    <s v="sin impacto"/>
    <s v="Bajo"/>
    <n v="1"/>
    <s v="sin impacto"/>
    <n v="1"/>
    <x v="2"/>
    <x v="2"/>
    <s v="I2"/>
    <s v="D2"/>
  </r>
  <r>
    <s v="AI-362"/>
    <x v="337"/>
    <s v="Documento en el cual se registran os requisitos legales y reglamentarios de tipo ambiental que debe cumplir el ICFE, en este documento también se registra el seguimiento al cumplimiento de dichos requisitos."/>
    <x v="6"/>
    <s v="Sistema Gestión Ambiental"/>
    <x v="0"/>
    <s v="NO"/>
    <s v="N/A"/>
    <s v="SI"/>
    <s v="Computadores de los funcionarios del área"/>
    <s v="Sistema Gestión Ambiental"/>
    <s v="Contratista encargada del sistema de gestión ambiental"/>
    <s v="NO"/>
    <x v="2"/>
    <s v="Sistema Gestión Ambiental"/>
    <s v="No se ha generado"/>
    <s v="ESPAÑOL"/>
    <s v="Excel"/>
    <s v="N/A"/>
    <s v="N/A"/>
    <s v="Se genera una sola vez"/>
    <s v="Cada vez que se requiere"/>
    <s v="N/A"/>
    <s v="N/A"/>
    <s v="N/A"/>
    <d v="2019-10-17T00:00:00"/>
    <s v="N/A"/>
    <s v="Bajo"/>
    <n v="1"/>
    <s v="sin impacto"/>
    <s v="Bajo"/>
    <n v="1"/>
    <s v="sin impacto"/>
    <s v="Bajo"/>
    <n v="1"/>
    <s v="sin impacto"/>
    <n v="1"/>
    <x v="2"/>
    <x v="2"/>
    <s v="I2"/>
    <s v="D2"/>
  </r>
  <r>
    <s v="AI-363"/>
    <x v="338"/>
    <s v="Documento en el cual se registra la identificación de aspectos ambientales que se presentan en las diferentes actividades del ICFE y el impacto que éstos generan sobre el medio ambiente."/>
    <x v="6"/>
    <s v="Sistema Gestión Ambiental"/>
    <x v="0"/>
    <s v="NO"/>
    <s v="N/A"/>
    <s v="SI"/>
    <s v="Computadores de los funcionarios del área"/>
    <s v="Sistema Gestión Ambiental"/>
    <s v="Contratista encargada del sistema de gestión ambiental"/>
    <s v="NO"/>
    <x v="2"/>
    <s v="Sistema Gestión Ambiental"/>
    <s v="No se ha generado"/>
    <s v="ESPAÑOL"/>
    <s v="Excel"/>
    <s v="N/A"/>
    <s v="N/A"/>
    <s v="Se genera una sola vez"/>
    <s v="Anual o cada vez que se requiere"/>
    <s v="N/A"/>
    <s v="N/A"/>
    <s v="N/A"/>
    <d v="2019-10-17T00:00:00"/>
    <s v="N/A"/>
    <s v="Bajo"/>
    <n v="1"/>
    <s v="sin impacto"/>
    <s v="Bajo"/>
    <n v="1"/>
    <s v="sin impacto"/>
    <s v="Bajo"/>
    <n v="1"/>
    <s v="sin impacto"/>
    <n v="1"/>
    <x v="2"/>
    <x v="2"/>
    <s v="I2"/>
    <s v="D2"/>
  </r>
  <r>
    <s v="AI-364"/>
    <x v="339"/>
    <s v="Documento en el cual se planifican las actividades a realizar con el fin de dar cumplimiento a los objetivos ambientales planteados en el marco del sistema de gestión integral."/>
    <x v="6"/>
    <s v="Sistema Gestión Ambiental"/>
    <x v="0"/>
    <s v="NO"/>
    <s v="N/A"/>
    <s v="SI"/>
    <s v="Computadores de los funcionarios del área"/>
    <s v="Sistema Gestión Ambiental"/>
    <s v="Contratista encargada del sistema de gestión ambiental"/>
    <s v="NO"/>
    <x v="2"/>
    <s v="Sistema Gestión Ambiental"/>
    <s v="No se ha generado"/>
    <s v="ESPAÑOL"/>
    <s v="Excel"/>
    <s v="N/A"/>
    <s v="N/A"/>
    <s v="Se genera una sola vez"/>
    <s v="Anual"/>
    <s v="N/A"/>
    <s v="N/A"/>
    <s v="N/A"/>
    <d v="2019-10-17T00:00:00"/>
    <s v="N/A"/>
    <s v="Bajo"/>
    <n v="1"/>
    <s v="sin impacto"/>
    <s v="Bajo"/>
    <n v="1"/>
    <s v="sin impacto"/>
    <s v="Bajo"/>
    <n v="1"/>
    <s v="sin impacto"/>
    <n v="1"/>
    <x v="2"/>
    <x v="2"/>
    <s v="I2"/>
    <s v="D2"/>
  </r>
  <r>
    <s v="AI-365"/>
    <x v="340"/>
    <s v="Describe las cuestiones externas e internas que influyen en la operación de la entidad y en la gestión ambiental de la misma."/>
    <x v="6"/>
    <s v="Sistema Gestión Ambiental"/>
    <x v="0"/>
    <s v="NO"/>
    <s v="N/A"/>
    <s v="SI"/>
    <s v="Computadores de los funcionarios del área"/>
    <s v="Sistema Gestión Ambiental"/>
    <s v="Contratista encargada del sistema de gestión ambiental"/>
    <s v="NO"/>
    <x v="2"/>
    <s v="Sistema Gestión Ambiental"/>
    <s v="No se ha generado"/>
    <s v="ESPAÑOL"/>
    <s v="PDF"/>
    <s v="N/A"/>
    <s v="N/A"/>
    <s v="Se genera una sola vez"/>
    <s v="Anual"/>
    <s v="N/A"/>
    <s v="N/A"/>
    <s v="N/A"/>
    <d v="2019-10-17T00:00:00"/>
    <s v="N/A"/>
    <s v="Bajo"/>
    <n v="1"/>
    <s v="sin impacto"/>
    <s v="Bajo"/>
    <n v="1"/>
    <s v="sin impacto"/>
    <s v="Bajo"/>
    <n v="1"/>
    <s v="sin impacto"/>
    <n v="1"/>
    <x v="2"/>
    <x v="2"/>
    <s v="I2"/>
    <s v="D2"/>
  </r>
  <r>
    <s v="AI-366"/>
    <x v="341"/>
    <s v="Identifica los grupos de interés en relación con la gestión ambiental de la empresa, así como sus necesidades y expectativas en materia ambiental."/>
    <x v="6"/>
    <s v="Sistema Gestión Ambiental"/>
    <x v="0"/>
    <s v="NO"/>
    <s v="N/A"/>
    <s v="SI"/>
    <s v="Computadores de los funcionarios del área"/>
    <s v="Sistema Gestión Ambiental"/>
    <s v="Contratista encargada del sistema de gestión ambiental"/>
    <s v="NO"/>
    <x v="2"/>
    <s v="Sistema Gestión Ambiental"/>
    <s v="No se ha generado"/>
    <s v="ESPAÑOL"/>
    <s v="Excel"/>
    <s v="N/A"/>
    <s v="N/A"/>
    <s v="Se genera una sola vez"/>
    <s v="Anual"/>
    <s v="N/A"/>
    <s v="N/A"/>
    <s v="N/A"/>
    <d v="2019-10-17T00:00:00"/>
    <s v="N/A"/>
    <s v="Bajo"/>
    <n v="1"/>
    <s v="sin impacto"/>
    <s v="Bajo"/>
    <n v="1"/>
    <s v="sin impacto"/>
    <s v="Bajo"/>
    <n v="1"/>
    <s v="sin impacto"/>
    <n v="1"/>
    <x v="2"/>
    <x v="2"/>
    <s v="I2"/>
    <s v="D2"/>
  </r>
  <r>
    <s v="AI-367"/>
    <x v="342"/>
    <s v="Contiene la identificación de los riesgos ambientales que se presentan en las actividades del ICFE así como las actividades para atender la emergencia antes, durante y después de la misma."/>
    <x v="6"/>
    <s v="Sistema Gestión Ambiental"/>
    <x v="0"/>
    <s v="NO"/>
    <s v="N/A"/>
    <s v="SI"/>
    <s v="Computadores de los funcionarios del área"/>
    <s v="Sistema Gestión Ambiental"/>
    <s v="Contratista encargada del sistema de gestión ambiental"/>
    <s v="NO"/>
    <x v="2"/>
    <s v="Sistema Gestión Ambiental"/>
    <s v="No se ha generado"/>
    <s v="ESPAÑOL"/>
    <s v="PDF"/>
    <s v="N/A"/>
    <s v="N/A"/>
    <s v="Se genera una sola vez"/>
    <s v="Anual"/>
    <s v="N/A"/>
    <s v="N/A"/>
    <s v="N/A"/>
    <d v="2019-10-17T00:00:00"/>
    <s v="N/A"/>
    <s v="Bajo"/>
    <n v="1"/>
    <s v="sin impacto"/>
    <s v="Bajo"/>
    <n v="1"/>
    <s v="sin impacto"/>
    <s v="Bajo"/>
    <n v="1"/>
    <s v="sin impacto"/>
    <n v="1"/>
    <x v="2"/>
    <x v="2"/>
    <s v="I2"/>
    <s v="D2"/>
  </r>
  <r>
    <s v="AI-368"/>
    <x v="343"/>
    <s v="Registro de datos relacionados con los aspectos ambientales significativos que permiten evidenciar el estado de cumplimiento de los objetivos ambientales."/>
    <x v="6"/>
    <s v="Sistema Gestión Ambiental"/>
    <x v="0"/>
    <s v="NO"/>
    <s v="N/A"/>
    <s v="SI"/>
    <s v="Computadores de los funcionarios del área"/>
    <s v="Sistema Gestión Ambiental"/>
    <s v="Contratista encargada del sistema de gestión ambiental"/>
    <s v="NO"/>
    <x v="2"/>
    <s v="Sistema Gestión Ambiental"/>
    <s v="No se ha generado"/>
    <s v="ESPAÑOL"/>
    <s v="Excel"/>
    <s v="N/A"/>
    <s v="N/A"/>
    <s v="Se genera una sola vez"/>
    <s v="Trimestral/Cuatrimestral/Semestral /Anual"/>
    <s v="N/A"/>
    <s v="N/A"/>
    <s v="N/A"/>
    <d v="2019-10-17T00:00:00"/>
    <s v="N/A"/>
    <s v="Medio"/>
    <n v="2"/>
    <s v="Impacto reputacional de la Entidad en caso de no cumplimiento"/>
    <s v="Medio"/>
    <n v="2"/>
    <s v="Datos erróneos para toma de decisiones"/>
    <s v="Bajo"/>
    <n v="1"/>
    <s v="sin impacto"/>
    <n v="2"/>
    <x v="1"/>
    <x v="1"/>
    <s v="I1"/>
    <s v="D2"/>
  </r>
  <r>
    <s v="AI-369"/>
    <x v="344"/>
    <s v="Describe el paso a paso a seguir para hacer un almacenamiento temporal adecuado de los residuos a partir de lo establecido en el marco legal ambiental."/>
    <x v="6"/>
    <s v="Sistema Gestión Ambiental"/>
    <x v="0"/>
    <s v="NO"/>
    <s v="N/A"/>
    <s v="SI"/>
    <s v="Computadores de los funcionarios del área"/>
    <s v="Sistema Gestión Ambiental"/>
    <s v="Contratista encargada del sistema de gestión ambiental"/>
    <s v="NO"/>
    <x v="2"/>
    <s v="Sistema Gestión Ambiental"/>
    <s v="No se ha generado"/>
    <s v="ESPAÑOL"/>
    <s v="PDF"/>
    <s v="N/A"/>
    <s v="N/A"/>
    <s v="Se genera una sola vez"/>
    <s v="Cada vez que se requiere"/>
    <s v="N/A"/>
    <s v="N/A"/>
    <s v="N/A"/>
    <d v="2019-10-17T00:00:00"/>
    <s v="N/A"/>
    <s v="Bajo"/>
    <n v="1"/>
    <s v="sin impacto"/>
    <s v="Bajo"/>
    <n v="1"/>
    <s v="sin impacto"/>
    <s v="Bajo"/>
    <n v="1"/>
    <s v="sin impacto"/>
    <n v="1"/>
    <x v="2"/>
    <x v="2"/>
    <s v="I2"/>
    <s v="D2"/>
  </r>
  <r>
    <s v="AI-370"/>
    <x v="64"/>
    <s v="Documento en el cual se registran las actividades que se deben ejecutar con el fin de dar tratamiento a diferentes tipos de hallazgos en el marco de la gestión ambiental de la entidad. "/>
    <x v="6"/>
    <s v="Sistema Gestión Ambiental"/>
    <x v="0"/>
    <s v="NO"/>
    <s v="N/A"/>
    <s v="SI"/>
    <s v="Computadores de los funcionarios del área"/>
    <s v="Sistema Gestión Ambiental"/>
    <s v="Contratista encargada del sistema de gestión ambiental"/>
    <s v="NO"/>
    <x v="2"/>
    <s v="Sistema Gestión Ambiental"/>
    <s v="No se ha generado"/>
    <s v="ESPAÑOL"/>
    <s v="PDF"/>
    <s v="N/A"/>
    <s v="Página Web de la entidad"/>
    <s v="Se genera una sola vez"/>
    <s v="Anual"/>
    <s v="N/A"/>
    <s v="N/A"/>
    <s v="N/A"/>
    <d v="2019-10-17T00:00:00"/>
    <s v="N/A"/>
    <s v="Bajo"/>
    <n v="1"/>
    <s v="sin impacto"/>
    <s v="Bajo"/>
    <n v="1"/>
    <s v="sin impacto"/>
    <s v="Bajo"/>
    <n v="1"/>
    <s v="sin impacto"/>
    <n v="1"/>
    <x v="2"/>
    <x v="2"/>
    <s v="I2"/>
    <s v="D2"/>
  </r>
  <r>
    <s v="AI-371"/>
    <x v="345"/>
    <s v="Evidencia de asistencia"/>
    <x v="6"/>
    <s v="Sistema Gestión Ambiental"/>
    <x v="0"/>
    <s v="SI"/>
    <s v="Archivo de consulta del área"/>
    <s v="NO"/>
    <s v="N/A"/>
    <s v="Archivo central"/>
    <s v="Contratista encargada del sistema de gestión ambiental"/>
    <s v="NO"/>
    <x v="2"/>
    <s v="Sistema Gestión Ambiental"/>
    <s v="No se ha generado"/>
    <s v="ESPAÑOL"/>
    <s v="PDF"/>
    <s v="N/A"/>
    <s v="N/A"/>
    <s v="Se genera una sola vez"/>
    <s v="Cada vez que se requiere"/>
    <s v="N/A"/>
    <s v="N/A"/>
    <s v="N/A"/>
    <d v="2019-10-17T00:00:00"/>
    <s v="N/A"/>
    <s v="Bajo"/>
    <n v="1"/>
    <s v="sin impacto"/>
    <s v="Bajo"/>
    <n v="1"/>
    <s v="sin impacto"/>
    <s v="Bajo"/>
    <n v="1"/>
    <s v="sin impacto"/>
    <n v="1"/>
    <x v="2"/>
    <x v="2"/>
    <s v="I2"/>
    <s v="D2"/>
  </r>
  <r>
    <s v="AI-372"/>
    <x v="346"/>
    <s v="Emitido por empresas que realizan la disposición de residuos, soporte ante entes de control"/>
    <x v="6"/>
    <s v="Sistema Gestión Ambiental"/>
    <x v="0"/>
    <s v="SI"/>
    <s v="Archivo de consulta del área"/>
    <s v="NO"/>
    <s v="N/A"/>
    <s v="Archivo central"/>
    <s v="Contratista encargada del sistema de gestión ambiental"/>
    <s v="NO"/>
    <x v="2"/>
    <s v="Sistema Gestión Ambiental"/>
    <s v="No se ha generado"/>
    <s v="ESPAÑOL"/>
    <s v="PDF"/>
    <s v="N/A"/>
    <s v="N/A"/>
    <s v="Se genera una sola vez"/>
    <s v="Cada vez que se requiere"/>
    <s v="N/A"/>
    <s v="N/A"/>
    <s v="N/A"/>
    <d v="2019-10-17T00:00:00"/>
    <s v="N/A"/>
    <s v="Bajo"/>
    <n v="1"/>
    <s v="sin impacto"/>
    <s v="Bajo"/>
    <n v="1"/>
    <s v="sin impacto"/>
    <s v="Bajo"/>
    <n v="1"/>
    <s v="sin impacto"/>
    <n v="1"/>
    <x v="2"/>
    <x v="2"/>
    <s v="I2"/>
    <s v="D2"/>
  </r>
  <r>
    <s v="AI-373"/>
    <x v="347"/>
    <s v="Registro de las reuniones del comité de Control Interno, conformado por director, subdirectores, asesores y jefe de control interno"/>
    <x v="7"/>
    <s v="Control Interno"/>
    <x v="0"/>
    <s v="SI"/>
    <s v="Archivo de consulta del área"/>
    <s v="NO"/>
    <s v="N/A"/>
    <s v="Archivo central"/>
    <s v="Asesor de Control Interno"/>
    <s v="NO"/>
    <x v="2"/>
    <s v="Control Interno"/>
    <s v="104.10.2"/>
    <s v="ESPAÑOL"/>
    <s v="PDF "/>
    <s v="N/A"/>
    <s v="N/A"/>
    <s v="Semestral"/>
    <s v="No requiere actualización"/>
    <s v="N/A"/>
    <s v="N/A"/>
    <s v="N/A"/>
    <d v="2019-10-17T00:00:00"/>
    <s v="N/A"/>
    <s v="Bajo"/>
    <n v="1"/>
    <s v="sin impacto"/>
    <s v="Bajo"/>
    <n v="1"/>
    <s v="sin impacto"/>
    <s v="Bajo"/>
    <n v="1"/>
    <s v="sin impacto"/>
    <n v="1"/>
    <x v="2"/>
    <x v="2"/>
    <s v="I2"/>
    <s v="D2"/>
  </r>
  <r>
    <s v="AI-374"/>
    <x v="348"/>
    <s v="Informes  enviados a Fiscalía, Contraloría, Procuraduría, Contaduría, Departamento Administrativo de la Función Pública"/>
    <x v="7"/>
    <s v="Control Interno"/>
    <x v="0"/>
    <s v="NO"/>
    <s v="N/A"/>
    <s v="SI"/>
    <s v="Computador asesor Control Interno"/>
    <s v="Control Interno"/>
    <s v="Control Interno"/>
    <s v="NO"/>
    <x v="2"/>
    <s v="Control Interno"/>
    <s v="104.150.5"/>
    <s v="ESPAÑOL"/>
    <s v="STR"/>
    <s v="N/A"/>
    <s v="N/A"/>
    <s v="Semestral, Anual"/>
    <s v="No requiere actualización"/>
    <s v="N/A"/>
    <s v="N/A"/>
    <s v="N/A"/>
    <d v="2019-10-17T00:00:00"/>
    <s v="N/A"/>
    <s v="Bajo"/>
    <n v="1"/>
    <s v="sin impacto"/>
    <s v="Bajo"/>
    <n v="1"/>
    <s v="sin impacto"/>
    <s v="Bajo"/>
    <n v="1"/>
    <s v="sin impacto"/>
    <n v="1"/>
    <x v="2"/>
    <x v="2"/>
    <s v="I2"/>
    <s v="D2"/>
  </r>
  <r>
    <s v="AI-375"/>
    <x v="349"/>
    <s v="Informes resultantes de auditorías de control interno a procesos y seccionales "/>
    <x v="7"/>
    <s v="Control Interno"/>
    <x v="0"/>
    <s v="SI"/>
    <s v="Archivo de consulta del área"/>
    <s v="NO"/>
    <s v="N/A"/>
    <s v="Archivo central"/>
    <s v="Asesor de Control Interno"/>
    <s v="NO"/>
    <x v="2"/>
    <s v="Control Interno"/>
    <s v="104.150.6"/>
    <s v="ESPAÑOL"/>
    <s v="PDF "/>
    <s v="N/A"/>
    <s v="N/A"/>
    <s v="Según programación"/>
    <s v="No requiere actualización"/>
    <s v="N/A"/>
    <s v="N/A"/>
    <s v="N/A"/>
    <d v="2019-10-17T00:00:00"/>
    <s v="N/A"/>
    <s v="Bajo"/>
    <n v="1"/>
    <s v="sin impacto"/>
    <s v="Bajo"/>
    <n v="1"/>
    <s v="sin impacto"/>
    <s v="Bajo"/>
    <n v="1"/>
    <s v="sin impacto"/>
    <n v="1"/>
    <x v="2"/>
    <x v="2"/>
    <s v="I2"/>
    <s v="D2"/>
  </r>
  <r>
    <s v="AI-376"/>
    <x v="350"/>
    <s v="Programa anual de auditorias de la oficina de Control Interno"/>
    <x v="7"/>
    <s v="Control Interno"/>
    <x v="0"/>
    <s v="SI"/>
    <s v="Archivo de consulta del área"/>
    <s v="SI"/>
    <s v="Computador asesor Control Interno"/>
    <s v="Control Interno"/>
    <s v="Archivo central  Informática"/>
    <s v="NO"/>
    <x v="2"/>
    <s v="Control Interno"/>
    <s v="104.230.8"/>
    <s v="ESPAÑOL"/>
    <s v="PDF "/>
    <s v="N/A"/>
    <s v="Página Web de la entidad"/>
    <s v="Anual"/>
    <s v="No requiere actualización"/>
    <s v="N/A"/>
    <s v="N/A"/>
    <s v="N/A"/>
    <d v="2019-10-17T00:00:00"/>
    <s v="N/A"/>
    <s v="Bajo"/>
    <n v="1"/>
    <s v="sin impacto"/>
    <s v="Bajo"/>
    <n v="1"/>
    <s v="sin impacto"/>
    <s v="Bajo"/>
    <n v="1"/>
    <s v="sin impacto"/>
    <n v="1"/>
    <x v="2"/>
    <x v="2"/>
    <s v="I2"/>
    <s v="D2"/>
  </r>
  <r>
    <s v="AI-377"/>
    <x v="351"/>
    <s v="Publicado en la carpeta de calidad"/>
    <x v="7"/>
    <s v="Control Interno"/>
    <x v="0"/>
    <s v="NO"/>
    <s v="N/A"/>
    <s v="SI"/>
    <s v="Carpeta compartida del área"/>
    <s v="Control Interno"/>
    <s v="Informática"/>
    <s v="NO"/>
    <x v="2"/>
    <s v="Control Interno"/>
    <s v="104.200.7"/>
    <s v="ESPAÑOL"/>
    <s v="PDF "/>
    <s v="N/A"/>
    <s v="N/A"/>
    <s v="Se genera una sola vez"/>
    <s v="Cada vez que se requiere"/>
    <s v="N/A"/>
    <s v="N/A"/>
    <s v="N/A"/>
    <d v="2019-10-17T00:00:00"/>
    <s v="N/A"/>
    <s v="Bajo"/>
    <n v="1"/>
    <s v="sin impacto"/>
    <s v="Bajo"/>
    <n v="1"/>
    <s v="sin impacto"/>
    <s v="Bajo"/>
    <n v="1"/>
    <s v="sin impacto"/>
    <n v="1"/>
    <x v="2"/>
    <x v="2"/>
    <s v="I2"/>
    <s v="D2"/>
  </r>
  <r>
    <s v="AI-378"/>
    <x v="352"/>
    <s v="Soportes enviados para auditoria solicitada por entes de control"/>
    <x v="7"/>
    <s v="Control Interno"/>
    <x v="0"/>
    <s v="NO"/>
    <s v="N/A"/>
    <s v="SI"/>
    <s v="Carpeta compartida del área"/>
    <s v="Control Interno"/>
    <s v="Informática"/>
    <s v="NO"/>
    <x v="2"/>
    <s v="Control Interno"/>
    <s v="104.245.1"/>
    <s v="ESPAÑOL"/>
    <s v="PDF "/>
    <s v="N/A"/>
    <s v="N/A"/>
    <s v="Cada vez que se requiere"/>
    <s v="No requiere actualización"/>
    <s v="N/A"/>
    <s v="N/A"/>
    <s v="N/A"/>
    <d v="2019-10-17T00:00:00"/>
    <s v="N/A"/>
    <s v="Bajo"/>
    <n v="1"/>
    <s v="sin impacto"/>
    <s v="Bajo"/>
    <n v="1"/>
    <s v="sin impacto"/>
    <s v="Bajo"/>
    <n v="1"/>
    <s v="sin impacto"/>
    <n v="1"/>
    <x v="2"/>
    <x v="2"/>
    <s v="I2"/>
    <s v="D2"/>
  </r>
  <r>
    <s v="AI-379"/>
    <x v="353"/>
    <s v="Reporte de porcentaje de avance en el plan de mejoramiento"/>
    <x v="7"/>
    <s v="Control Interno"/>
    <x v="0"/>
    <s v="NO"/>
    <s v="N/A"/>
    <s v="SI"/>
    <s v="Computador asesor Control Interno"/>
    <s v="Control Interno"/>
    <s v="Control Interno"/>
    <s v="NO"/>
    <x v="2"/>
    <s v="Control Interno"/>
    <s v="104.230.18"/>
    <s v="ESPAÑOL"/>
    <s v="PDF "/>
    <s v="N/A"/>
    <s v="N/A"/>
    <s v="Semestral"/>
    <s v="No requiere actualización"/>
    <s v="N/A"/>
    <s v="N/A"/>
    <s v="N/A"/>
    <d v="2019-10-17T00:00:00"/>
    <s v="N/A"/>
    <s v="Bajo"/>
    <n v="1"/>
    <s v="sin impacto"/>
    <s v="Bajo"/>
    <n v="1"/>
    <s v="sin impacto"/>
    <s v="Bajo"/>
    <n v="1"/>
    <s v="sin impacto"/>
    <n v="1"/>
    <x v="2"/>
    <x v="2"/>
    <s v="I2"/>
    <s v="D2"/>
  </r>
  <r>
    <s v="AI-380"/>
    <x v="354"/>
    <s v="Resumen de la gestión de la oficina de Control Interno"/>
    <x v="7"/>
    <s v="Control Interno"/>
    <x v="0"/>
    <s v="NO"/>
    <s v="N/A"/>
    <s v="SI"/>
    <s v="Computador asesor Control Interno"/>
    <s v="Control Interno"/>
    <s v="Control Interno"/>
    <s v="NO"/>
    <x v="2"/>
    <s v="Control Interno"/>
    <n v="104150"/>
    <s v="ESPAÑOL"/>
    <s v="PDF "/>
    <s v="N/A"/>
    <s v="Página Web de la entidad"/>
    <s v="Cuatrimestral"/>
    <s v="No requiere actualización"/>
    <s v="N/A"/>
    <s v="N/A"/>
    <s v="N/A"/>
    <d v="2019-10-17T00:00:00"/>
    <s v="N/A"/>
    <s v="Bajo"/>
    <n v="1"/>
    <s v="sin impacto"/>
    <s v="Bajo"/>
    <n v="1"/>
    <s v="sin impacto"/>
    <s v="Bajo"/>
    <n v="1"/>
    <s v="sin impacto"/>
    <n v="1"/>
    <x v="2"/>
    <x v="2"/>
    <s v="I2"/>
    <s v="D2"/>
  </r>
  <r>
    <s v="AI-381"/>
    <x v="355"/>
    <s v="Reporte de avances en actividades de seguimiento a Plan Anticorrupción"/>
    <x v="7"/>
    <s v="Control Interno"/>
    <x v="0"/>
    <s v="NO"/>
    <s v="N/A"/>
    <s v="SI"/>
    <s v="Computador asesor Control Interno"/>
    <s v="Control Interno"/>
    <s v="Control Interno"/>
    <s v="NO"/>
    <x v="2"/>
    <s v="Control Interno"/>
    <n v="104150"/>
    <s v="ESPAÑOL"/>
    <s v="PDF "/>
    <s v="N/A"/>
    <s v="Página Web de la entidad"/>
    <s v="Cuatrimestral"/>
    <s v="No requiere actualización"/>
    <s v="N/A"/>
    <s v="N/A"/>
    <s v="N/A"/>
    <d v="2019-10-17T00:00:00"/>
    <s v="N/A"/>
    <s v="Bajo"/>
    <n v="1"/>
    <s v="sin impacto"/>
    <s v="Bajo"/>
    <n v="1"/>
    <s v="sin impacto"/>
    <s v="Bajo"/>
    <n v="1"/>
    <s v="sin impacto"/>
    <n v="1"/>
    <x v="2"/>
    <x v="2"/>
    <s v="I2"/>
    <s v="D2"/>
  </r>
  <r>
    <s v="AI-382"/>
    <x v="356"/>
    <s v="Reporte entregado en aplicación CHIP. Relaciona controles y su valoración"/>
    <x v="7"/>
    <s v="Control Interno"/>
    <x v="0"/>
    <s v="NO"/>
    <s v="N/A"/>
    <s v="SI"/>
    <s v="Computador jefe control interno - Aplicación chip"/>
    <s v="Control Interno"/>
    <s v="Control Interno"/>
    <s v="NO"/>
    <x v="2"/>
    <s v="Control Interno"/>
    <n v="104150"/>
    <s v="ESPAÑOL"/>
    <s v="PDF "/>
    <s v="N/A"/>
    <s v="Página Web de la entidad"/>
    <s v="Anual"/>
    <s v="No requiere actualización"/>
    <s v="N/A"/>
    <s v="N/A"/>
    <s v="N/A"/>
    <d v="2019-10-17T00:00:00"/>
    <s v="N/A"/>
    <s v="Bajo"/>
    <n v="1"/>
    <s v="sin impacto"/>
    <s v="Bajo"/>
    <n v="1"/>
    <s v="sin impacto"/>
    <s v="Bajo"/>
    <n v="1"/>
    <s v="sin impacto"/>
    <n v="1"/>
    <x v="2"/>
    <x v="2"/>
    <s v="I2"/>
    <s v="D2"/>
  </r>
  <r>
    <s v="AI-383"/>
    <x v="357"/>
    <s v="Reporte enviado para verificar legalidad del software usado en la Entidad"/>
    <x v="7"/>
    <s v="Control Interno"/>
    <x v="0"/>
    <s v="NO"/>
    <s v="N/A"/>
    <s v="SI"/>
    <s v="Computador asesor Control Interno"/>
    <s v="Control Interno"/>
    <s v="Control Interno"/>
    <s v="NO"/>
    <x v="2"/>
    <s v="Control Interno"/>
    <n v="104150"/>
    <s v="ESPAÑOL"/>
    <s v="PDF "/>
    <s v="N/A"/>
    <s v="N/A"/>
    <s v="Anual"/>
    <s v="No requiere actualización"/>
    <s v="N/A"/>
    <s v="N/A"/>
    <s v="N/A"/>
    <d v="2019-10-17T00:00:00"/>
    <s v="N/A"/>
    <s v="Bajo"/>
    <n v="1"/>
    <s v="sin impacto"/>
    <s v="Bajo"/>
    <n v="1"/>
    <s v="sin impacto"/>
    <s v="Bajo"/>
    <n v="1"/>
    <s v="sin impacto"/>
    <n v="1"/>
    <x v="2"/>
    <x v="2"/>
    <s v="I2"/>
    <s v="D2"/>
  </r>
  <r>
    <s v="AI-384"/>
    <x v="358"/>
    <s v="Reporte de la situación de los procesos jurídicos a favor o en contra de la Entidad"/>
    <x v="7"/>
    <s v="Control Interno"/>
    <x v="0"/>
    <s v="NO"/>
    <s v="N/A"/>
    <s v="SI"/>
    <s v="Computador asesor Control Interno"/>
    <s v="Control Interno"/>
    <s v="Control Interno"/>
    <s v="NO"/>
    <x v="2"/>
    <s v="Control Interno"/>
    <n v="104150"/>
    <s v="ESPAÑOL"/>
    <s v="PDF "/>
    <s v="N/A"/>
    <s v="N/A"/>
    <s v="Semestral"/>
    <s v="No requiere actualización"/>
    <s v="N/A"/>
    <s v="N/A"/>
    <s v="N/A"/>
    <d v="2019-10-17T00:00:00"/>
    <s v="N/A"/>
    <s v="Bajo"/>
    <n v="1"/>
    <s v="sin impacto"/>
    <s v="Bajo"/>
    <n v="1"/>
    <s v="sin impacto"/>
    <s v="Bajo"/>
    <n v="1"/>
    <s v="sin impacto"/>
    <n v="1"/>
    <x v="2"/>
    <x v="2"/>
    <s v="I2"/>
    <s v="D2"/>
  </r>
  <r>
    <s v="AI-385"/>
    <x v="59"/>
    <s v="Consulta de pagos y ejecución presupuestal "/>
    <x v="7"/>
    <s v="Control Interno"/>
    <x v="2"/>
    <s v="NO"/>
    <s v="N/A"/>
    <s v="SI"/>
    <s v="Sistema de información del estado, acceso vía web SIIF Nación"/>
    <s v="Control Interno"/>
    <s v="Secretaría de Hacienda"/>
    <s v="SI"/>
    <x v="1"/>
    <s v="N/A"/>
    <s v="N/A"/>
    <s v="ESPAÑOL"/>
    <s v="N/A"/>
    <s v="N/A"/>
    <s v="N/A"/>
    <s v="N/A"/>
    <s v="N/A"/>
    <s v="N/A"/>
    <s v="N/A"/>
    <s v="N/A"/>
    <d v="2019-10-17T00:00:00"/>
    <s v="N/A"/>
    <s v="Bajo"/>
    <n v="1"/>
    <s v="sin impacto"/>
    <s v="Bajo"/>
    <n v="1"/>
    <s v="sin impacto"/>
    <s v="Bajo"/>
    <n v="1"/>
    <s v="sin impacto"/>
    <n v="1"/>
    <x v="2"/>
    <x v="2"/>
    <s v="I2"/>
    <s v="D2"/>
  </r>
  <r>
    <s v="AI-386"/>
    <x v="359"/>
    <s v="Sistema integrado de rendición de la cuenta e información, aplicación de la Contraloría. Registro de seguimiento a planes de mejoramiento, "/>
    <x v="7"/>
    <s v="Control Interno"/>
    <x v="2"/>
    <s v="NO"/>
    <s v="N/A"/>
    <s v="SI"/>
    <s v="Página web del SIRECI"/>
    <s v="Control Interno"/>
    <s v="Control Interno"/>
    <s v="NO"/>
    <x v="2"/>
    <s v="N/A"/>
    <s v="N/A"/>
    <s v="ESPAÑOL"/>
    <s v="N/A"/>
    <s v="N/A"/>
    <s v="N/A"/>
    <s v="N/A"/>
    <s v="N/A"/>
    <s v="N/A"/>
    <s v="N/A"/>
    <s v="N/A"/>
    <d v="2019-10-17T00:00:00"/>
    <s v="N/A"/>
    <s v="Bajo"/>
    <n v="1"/>
    <s v="sin impacto"/>
    <s v="Bajo"/>
    <n v="1"/>
    <s v="sin impacto"/>
    <s v="Bajo"/>
    <n v="1"/>
    <s v="sin impacto"/>
    <n v="1"/>
    <x v="2"/>
    <x v="2"/>
    <s v="I2"/>
    <s v="D2"/>
  </r>
  <r>
    <s v="AI-387"/>
    <x v="360"/>
    <s v="Consolidación de hacienda e información pública. Control de cuentas"/>
    <x v="7"/>
    <s v="Control Interno"/>
    <x v="2"/>
    <s v="NO"/>
    <s v="N/A"/>
    <s v="SI"/>
    <s v="Página WEB CHIP"/>
    <s v="Control Interno"/>
    <s v="Control Interno"/>
    <s v="NO"/>
    <x v="2"/>
    <s v="N/A"/>
    <s v="N/A"/>
    <s v="ESPAÑOL"/>
    <s v="N/A"/>
    <s v="N/A"/>
    <s v="N/A"/>
    <s v="N/A"/>
    <s v="N/A"/>
    <s v="N/A"/>
    <s v="N/A"/>
    <s v="N/A"/>
    <d v="2019-10-17T00:00:00"/>
    <s v="N/A"/>
    <s v="Bajo"/>
    <n v="1"/>
    <s v="sin impacto"/>
    <s v="Bajo"/>
    <n v="1"/>
    <s v="sin impacto"/>
    <s v="Bajo"/>
    <n v="1"/>
    <s v="sin impacto"/>
    <n v="1"/>
    <x v="2"/>
    <x v="2"/>
    <s v="I2"/>
    <s v="D2"/>
  </r>
  <r>
    <s v="AI-388"/>
    <x v="335"/>
    <s v="Después del registro de la gestión realizada, se realiza la evaluación de la misma"/>
    <x v="7"/>
    <s v="Control Interno"/>
    <x v="2"/>
    <s v="NO"/>
    <s v="N/A"/>
    <s v="SI"/>
    <s v="Página web de FURAG"/>
    <s v="Control Interno"/>
    <s v="Control Interno"/>
    <s v="NO"/>
    <x v="2"/>
    <s v="N/A"/>
    <s v="N/A"/>
    <s v="ESPAÑOL"/>
    <s v="N/A"/>
    <s v="N/A"/>
    <s v="N/A"/>
    <s v="N/A"/>
    <s v="N/A"/>
    <s v="N/A"/>
    <s v="N/A"/>
    <s v="N/A"/>
    <d v="2019-10-17T00:00:00"/>
    <s v="N/A"/>
    <s v="Bajo"/>
    <n v="1"/>
    <s v="sin impacto"/>
    <s v="Bajo"/>
    <n v="1"/>
    <s v="sin impacto"/>
    <s v="Bajo"/>
    <n v="1"/>
    <s v="sin impacto"/>
    <n v="1"/>
    <x v="2"/>
    <x v="2"/>
    <s v="I2"/>
    <s v="D2"/>
  </r>
  <r>
    <s v="AI-389"/>
    <x v="361"/>
    <s v="Compilado donde se registran la cantidad de trámites y número de personas atendidas por el área de servicio al usuario. Esto sirve como insumo para realización de estadísticas"/>
    <x v="8"/>
    <s v="Servicio al usuario"/>
    <x v="0"/>
    <s v="SI"/>
    <s v="Archivo de consulta del área"/>
    <s v="NO"/>
    <s v="N/A"/>
    <s v="Archivo central"/>
    <s v="Auxiliares de atención a usuario"/>
    <s v="SI"/>
    <x v="1"/>
    <s v="Servicio al usuario"/>
    <s v="124.160.9"/>
    <s v="ESPAÑOL"/>
    <s v="Excel"/>
    <s v="N/A"/>
    <s v="N/A"/>
    <s v="Cada vez que se requiere"/>
    <s v="No requiere actualización"/>
    <s v="Información pública"/>
    <s v="N/A"/>
    <s v="N/A"/>
    <d v="2019-10-17T00:00:00"/>
    <s v="N/A"/>
    <s v="Bajo"/>
    <n v="1"/>
    <s v="sin impacto"/>
    <s v="Bajo"/>
    <n v="1"/>
    <s v="sin impacto"/>
    <s v="Bajo"/>
    <n v="1"/>
    <s v="sin impacto"/>
    <n v="1"/>
    <x v="2"/>
    <x v="2"/>
    <s v="I2"/>
    <s v="D2"/>
  </r>
  <r>
    <s v="AI-390"/>
    <x v="362"/>
    <s v="Formato que se llena manualmente o en línea, al que se anexan los documentos soporte de la solicitud"/>
    <x v="8"/>
    <s v="Servicio al usuario"/>
    <x v="0"/>
    <s v="SI"/>
    <s v="Archivo de consulta del área"/>
    <s v="SI"/>
    <s v="Carpeta compartida del área"/>
    <s v="Servicio al usuario"/>
    <s v="Archivo central  Informática"/>
    <s v="SI"/>
    <x v="1"/>
    <s v="Servicio al usuario"/>
    <s v="124.160.5"/>
    <s v="ESPAÑOL"/>
    <s v="N/A"/>
    <s v="N/A"/>
    <s v="N/A"/>
    <s v="Cada vez que se requiere"/>
    <s v="No requiere actualización"/>
    <s v="Información pública"/>
    <s v="N/A"/>
    <s v="N/A"/>
    <d v="2019-10-17T00:00:00"/>
    <s v="N/A"/>
    <s v="Medio"/>
    <n v="2"/>
    <s v="Se maneja información como dirección de vivienda, número de hijos "/>
    <s v="Medio"/>
    <n v="2"/>
    <s v="Reprocesos debido a que no existen copias de seguridad. Se plantea adquirir sw para registro de las solicitudes"/>
    <s v="Bajo"/>
    <n v="1"/>
    <s v="sin impacto"/>
    <n v="2"/>
    <x v="1"/>
    <x v="1"/>
    <s v="I1"/>
    <s v="D2"/>
  </r>
  <r>
    <s v="AI-391"/>
    <x v="363"/>
    <s v="Se registra el nombre, grado del personal militar que realiza la solicitud y se asigna número de consecutivo"/>
    <x v="8"/>
    <s v="Servicio al usuario"/>
    <x v="0"/>
    <s v="SI"/>
    <s v="Archivo de consulta del área"/>
    <s v="NO"/>
    <s v="N/A"/>
    <s v="Archivo central"/>
    <s v="Auxiliares de atención a usuario"/>
    <s v="SI"/>
    <x v="1"/>
    <s v="Servicio al usuario"/>
    <s v="124.160.5"/>
    <s v="ESPAÑOL"/>
    <s v="N/A"/>
    <s v="N/A"/>
    <s v="N/A"/>
    <s v="Cada vez que se requiere"/>
    <s v="No requiere actualización"/>
    <s v="Información pública"/>
    <s v="N/A"/>
    <s v="N/A"/>
    <d v="2019-10-17T00:00:00"/>
    <s v="N/A"/>
    <s v="Medio"/>
    <n v="2"/>
    <s v="Se maneja información como dirección de vivienda, número de hijos "/>
    <s v="Medio"/>
    <n v="2"/>
    <s v="Reprocesos debido a que no existen copias de seguridad. Se plantea adquirir sw para registro de las solicitudes"/>
    <s v="Bajo"/>
    <n v="1"/>
    <s v="sin impacto"/>
    <n v="2"/>
    <x v="1"/>
    <x v="1"/>
    <s v="I1"/>
    <s v="D2"/>
  </r>
  <r>
    <s v="AI-392"/>
    <x v="364"/>
    <s v="Se realiza a través de SAIMF, al registrar solicitud se genera turno de espera de acuerdo a ciertos criterios "/>
    <x v="8"/>
    <s v="Servicio al usuario"/>
    <x v="0"/>
    <s v="NO"/>
    <s v="N/A"/>
    <s v="SI"/>
    <s v="Sistema de información SAIMF"/>
    <s v="Servicio al usuario"/>
    <s v="Auxiliares de atención a usuario"/>
    <s v="SI"/>
    <x v="1"/>
    <s v="Servicio al usuario"/>
    <n v="124160"/>
    <s v="ESPAÑOL"/>
    <s v="N/A"/>
    <s v="N/A"/>
    <s v="N/A"/>
    <s v="Cada vez que se requiere"/>
    <s v="Cada vez que se requiere"/>
    <s v="Información pública"/>
    <s v="N/A"/>
    <s v="N/A"/>
    <d v="2019-10-17T00:00:00"/>
    <s v="N/A"/>
    <s v="Medio"/>
    <n v="2"/>
    <s v="La divulgación podría  implicar malestar entre los usuarios por movimientos que pueden desfavorecer la asignación "/>
    <s v="Bajo"/>
    <n v="1"/>
    <s v="sin impacto"/>
    <s v="Bajo"/>
    <n v="1"/>
    <s v="sin impacto"/>
    <n v="2"/>
    <x v="1"/>
    <x v="1"/>
    <s v="I2"/>
    <s v="D2"/>
  </r>
  <r>
    <s v="AI-393"/>
    <x v="365"/>
    <s v="Planilla física generado en Vivienda, para informar que el inmueble le fue asignado, para citación a inducción"/>
    <x v="8"/>
    <s v="Servicio al usuario"/>
    <x v="0"/>
    <s v="NO"/>
    <s v="N/A"/>
    <s v="SI"/>
    <s v="Sistema de información SAIMF"/>
    <s v="Servicio al usuario"/>
    <s v="Auxiliares de atención a usuario"/>
    <s v="SI"/>
    <x v="1"/>
    <s v="Servicio al usuario"/>
    <s v="124.10.4"/>
    <s v="ESPAÑOL"/>
    <s v="N/A"/>
    <s v="N/A"/>
    <s v="N/A"/>
    <s v="Cada vez que se requiere"/>
    <s v="No requiere actualización"/>
    <s v="Información pública"/>
    <s v="N/A"/>
    <s v="N/A"/>
    <d v="2019-10-17T00:00:00"/>
    <s v="N/A"/>
    <s v="Bajo"/>
    <n v="1"/>
    <s v="sin impacto"/>
    <s v="Bajo"/>
    <n v="1"/>
    <s v="sin impacto"/>
    <s v="Bajo"/>
    <n v="1"/>
    <s v="sin impacto"/>
    <n v="1"/>
    <x v="2"/>
    <x v="2"/>
    <s v="I2"/>
    <s v="D2"/>
  </r>
  <r>
    <s v="AI-394"/>
    <x v="366"/>
    <s v="Acto administrativo que formaliza la entrega del inmueble y es la constancia de asistencia a inducción. En ella firman todos los asistentes, Se genera una por inducción "/>
    <x v="8"/>
    <s v="Servicio al usuario"/>
    <x v="0"/>
    <s v="SI"/>
    <s v="Archivo de consulta del área"/>
    <s v="NO"/>
    <s v="N/A"/>
    <s v="Archivo central"/>
    <s v="Auxiliares de atención a usuario"/>
    <s v="SI"/>
    <x v="1"/>
    <s v="Servicio al usuario"/>
    <n v="124160"/>
    <s v="ESPAÑOL"/>
    <s v="PDF"/>
    <s v="N/A"/>
    <s v="N/A"/>
    <s v="Cada vez que se requiere"/>
    <s v="No requiere actualización"/>
    <s v="Información pública"/>
    <s v="N/A"/>
    <s v="N/A"/>
    <d v="2019-10-17T00:00:00"/>
    <s v="N/A"/>
    <s v="Bajo"/>
    <n v="1"/>
    <s v="sin impacto"/>
    <s v="Bajo"/>
    <n v="1"/>
    <s v="sin impacto"/>
    <s v="Bajo"/>
    <n v="1"/>
    <s v="sin impacto"/>
    <n v="1"/>
    <x v="2"/>
    <x v="2"/>
    <s v="I2"/>
    <s v="D2"/>
  </r>
  <r>
    <s v="AI-395"/>
    <x v="367"/>
    <s v="A petición del ministerio de Defensa se realiza el informe, con copia a la alta dirección"/>
    <x v="8"/>
    <s v="Servicio al usuario"/>
    <x v="0"/>
    <s v="NO"/>
    <s v="N/A"/>
    <s v="SI"/>
    <s v="Carpeta compartida del área"/>
    <s v="Servicio al usuario"/>
    <s v="Informática"/>
    <s v="NO"/>
    <x v="2"/>
    <s v="Servicio al usuario"/>
    <n v="124160"/>
    <s v="ESPAÑOL"/>
    <s v="PDF"/>
    <s v="N/A"/>
    <s v="N/A"/>
    <s v="Trimestral"/>
    <s v="No requiere actualización"/>
    <s v="N/A"/>
    <s v="N/A"/>
    <s v="N/A"/>
    <d v="2019-10-17T00:00:00"/>
    <s v="N/A"/>
    <s v="Bajo"/>
    <n v="1"/>
    <s v="sin impacto"/>
    <s v="Bajo"/>
    <n v="1"/>
    <s v="sin impacto"/>
    <s v="Bajo"/>
    <n v="1"/>
    <s v="sin impacto"/>
    <n v="1"/>
    <x v="2"/>
    <x v="2"/>
    <s v="I2"/>
    <s v="D2"/>
  </r>
  <r>
    <s v="AI-396"/>
    <x v="368"/>
    <s v="Archivo de los derechos de petición diligenciados en las instalaciones del ICFE"/>
    <x v="8"/>
    <s v="Servicio al usuario"/>
    <x v="0"/>
    <s v="SI"/>
    <s v="Archivo de consulta del área"/>
    <s v="NO"/>
    <s v="N/A"/>
    <s v="Archivo central"/>
    <s v="Auxiliares de atención a usuario"/>
    <s v="SI"/>
    <x v="1"/>
    <s v="Servicio al usuario"/>
    <n v="124110"/>
    <s v="ESPAÑOL"/>
    <s v="Excel"/>
    <s v="N/A"/>
    <s v="N/A"/>
    <s v="Se genera una sola vez"/>
    <s v="No requiere actualización"/>
    <s v="Información pública"/>
    <s v="N/A"/>
    <s v="N/A"/>
    <d v="2019-10-17T00:00:00"/>
    <s v="N/A"/>
    <s v="Medio"/>
    <n v="2"/>
    <s v="Contiene información personal del usuario. Impacta reputacionalmente "/>
    <s v="Bajo"/>
    <n v="1"/>
    <s v="sin impacto"/>
    <s v="Medio"/>
    <n v="2"/>
    <s v="La no disponibilidad de los derechos de petición implican que éstos puedan convertirse en tutelas, afectando reputacionalmente al instituto"/>
    <n v="2"/>
    <x v="1"/>
    <x v="1"/>
    <s v="I2"/>
    <s v="D1"/>
  </r>
  <r>
    <s v="AI-397"/>
    <x v="369"/>
    <s v="Archivo de los derechos de petición enviados por correo electrónico"/>
    <x v="8"/>
    <s v="Servicio al usuario"/>
    <x v="0"/>
    <s v="NO"/>
    <s v="N/A"/>
    <s v="SI"/>
    <s v="Carpeta compartida del área"/>
    <s v="Servicio al usuario"/>
    <s v="Informática"/>
    <s v="SI"/>
    <x v="1"/>
    <s v="Servicio al usuario"/>
    <n v="124110"/>
    <s v="ESPAÑOL"/>
    <s v="Word"/>
    <s v="N/A"/>
    <s v="N/A"/>
    <s v="Se genera una sola vez"/>
    <s v="No requiere actualización"/>
    <s v="Información pública"/>
    <s v="N/A"/>
    <s v="N/A"/>
    <d v="2019-10-17T00:00:00"/>
    <s v="N/A"/>
    <s v="Medio"/>
    <n v="2"/>
    <s v="Contiene información personal del usuario. Impacta reputacionalmente "/>
    <s v="Bajo"/>
    <n v="1"/>
    <s v="sin impacto"/>
    <s v="Medio"/>
    <n v="2"/>
    <s v="La no disponibilidad de los derechos de petición implican que éstos puedan convertirse en tutelas, afectando reputacionalmente al instituto"/>
    <n v="2"/>
    <x v="1"/>
    <x v="1"/>
    <s v="I2"/>
    <s v="D1"/>
  </r>
  <r>
    <s v="AI-398"/>
    <x v="370"/>
    <s v="Archivo de los derechos de petición entregados de forma escrita"/>
    <x v="8"/>
    <s v="Servicio al usuario"/>
    <x v="0"/>
    <s v="SI"/>
    <s v="Archivo de consulta del área"/>
    <s v="NO"/>
    <s v="N/A"/>
    <s v="Archivo central"/>
    <s v="Auxiliares de atención a usuario"/>
    <s v="SI"/>
    <x v="1"/>
    <s v="Servicio al usuario"/>
    <n v="124110"/>
    <s v="ESPAÑOL"/>
    <s v="N/A"/>
    <s v="N/A"/>
    <s v="N/A"/>
    <s v="Se genera una sola vez"/>
    <s v="No requiere actualización"/>
    <s v="Información pública"/>
    <s v="N/A"/>
    <s v="N/A"/>
    <d v="2019-10-17T00:00:00"/>
    <s v="N/A"/>
    <s v="Medio"/>
    <n v="2"/>
    <s v="Contiene información personal del usuario. Impacta reputacionalmente "/>
    <s v="Bajo"/>
    <n v="1"/>
    <s v="sin impacto"/>
    <s v="Medio"/>
    <n v="2"/>
    <s v="La no disponibilidad de los derechos de petición implican que éstos puedan convertirse en tutelas, afectando reputacionalmente al instituto"/>
    <n v="2"/>
    <x v="1"/>
    <x v="1"/>
    <s v="I2"/>
    <s v="D1"/>
  </r>
  <r>
    <s v="AI-399"/>
    <x v="371"/>
    <s v="Documento en el que se detalla la relación de peticiones, quejas, reclamos, solicitudes de acuerdo a su naturaleza, para asignar tiempos de respuesta"/>
    <x v="8"/>
    <s v="Servicio al usuario"/>
    <x v="0"/>
    <s v="NO"/>
    <s v="N/A"/>
    <s v="SI"/>
    <s v="Carpeta compartida del área"/>
    <s v="Servicio al usuario"/>
    <s v="Informática"/>
    <s v="SI"/>
    <x v="1"/>
    <s v="Servicio al usuario"/>
    <n v="124110"/>
    <s v="ESPAÑOL"/>
    <s v="PDF"/>
    <s v="N/A"/>
    <s v="N/A"/>
    <s v="Cada vez que se requiere"/>
    <s v="No requiere actualización"/>
    <s v="Información pública"/>
    <s v="N/A"/>
    <s v="N/A"/>
    <d v="2019-10-17T00:00:00"/>
    <s v="N/A"/>
    <s v="Bajo"/>
    <n v="1"/>
    <s v="sin impacto"/>
    <s v="Bajo"/>
    <n v="1"/>
    <s v="sin impacto"/>
    <s v="Medio"/>
    <n v="2"/>
    <s v="Retrasos en generación de informes"/>
    <n v="2"/>
    <x v="1"/>
    <x v="2"/>
    <s v="I2"/>
    <s v="D1"/>
  </r>
  <r>
    <s v="AI-400"/>
    <x v="372"/>
    <s v="Buzón de sugerencias, a las cuales se les da respuesta por correo electrónico"/>
    <x v="8"/>
    <s v="Servicio al usuario"/>
    <x v="0"/>
    <s v="SI"/>
    <s v="Archivo de consulta del área"/>
    <s v="NO"/>
    <s v="N/A"/>
    <s v="Archivo central"/>
    <s v="Auxiliares de atención a usuario"/>
    <s v="SI"/>
    <x v="1"/>
    <s v="Servicio al usuario"/>
    <n v="124110"/>
    <s v="ESPAÑOL"/>
    <s v="N/A"/>
    <s v="N/A"/>
    <s v="N/A"/>
    <s v="Se genera una sola vez"/>
    <s v="No requiere actualización"/>
    <s v="Información pública"/>
    <s v="N/A"/>
    <s v="N/A"/>
    <d v="2019-10-17T00:00:00"/>
    <s v="N/A"/>
    <s v="Bajo"/>
    <n v="1"/>
    <s v="sin impacto"/>
    <s v="Bajo"/>
    <n v="1"/>
    <s v="sin impacto"/>
    <s v="Bajo"/>
    <n v="1"/>
    <s v="sin impacto"/>
    <n v="1"/>
    <x v="2"/>
    <x v="2"/>
    <s v="I2"/>
    <s v="D2"/>
  </r>
  <r>
    <s v="AI-401"/>
    <x v="373"/>
    <s v="Respuestas a observaciones y sugerencias, con tiempos de atención "/>
    <x v="8"/>
    <s v="Servicio al usuario"/>
    <x v="0"/>
    <s v="NO"/>
    <s v="N/A"/>
    <s v="SI"/>
    <s v="Carpeta compartida del área"/>
    <s v="Servicio al usuario"/>
    <s v="Informática"/>
    <s v="SI"/>
    <x v="1"/>
    <s v="Servicio al usuario"/>
    <n v="124110"/>
    <s v="ESPAÑOL"/>
    <s v="PDF"/>
    <s v="N/A"/>
    <s v="N/A"/>
    <s v="Se genera una sola vez"/>
    <s v="No requiere actualización"/>
    <s v="Información pública"/>
    <s v="N/A"/>
    <s v="N/A"/>
    <d v="2019-10-17T00:00:00"/>
    <s v="N/A"/>
    <s v="Bajo"/>
    <n v="1"/>
    <s v="sin impacto"/>
    <s v="Bajo"/>
    <n v="1"/>
    <s v="sin impacto"/>
    <s v="Bajo"/>
    <n v="1"/>
    <s v="sin impacto"/>
    <n v="1"/>
    <x v="2"/>
    <x v="2"/>
    <s v="I2"/>
    <s v="D2"/>
  </r>
  <r>
    <s v="AI-402"/>
    <x v="374"/>
    <s v="Planilla en Excel donde se detalla nombres de usuario y motivo de atención en el  instituto. Se realiza con propósitos de archivo y estadísticas."/>
    <x v="8"/>
    <s v="Servicio al usuario"/>
    <x v="0"/>
    <s v="SI"/>
    <s v="Archivo de consulta del área"/>
    <s v="SI"/>
    <s v="Carpeta compartida del área"/>
    <s v="Servicio al usuario"/>
    <s v="Archivo central  Informática"/>
    <s v="SI"/>
    <x v="1"/>
    <s v="Servicio al usuario"/>
    <s v="124160.1"/>
    <s v="ESPAÑOL"/>
    <s v="Excel"/>
    <s v="N/A"/>
    <s v="N/A"/>
    <s v="Cada vez que se requiere"/>
    <s v="No requiere actualización"/>
    <s v="Información pública"/>
    <s v="N/A"/>
    <s v="N/A"/>
    <d v="2019-10-17T00:00:00"/>
    <s v="N/A"/>
    <s v="Bajo"/>
    <n v="1"/>
    <s v="sin impacto"/>
    <s v="Bajo"/>
    <n v="1"/>
    <s v="sin impacto"/>
    <s v="Bajo"/>
    <n v="1"/>
    <s v="sin impacto"/>
    <n v="1"/>
    <x v="2"/>
    <x v="2"/>
    <s v="I2"/>
    <s v="D2"/>
  </r>
  <r>
    <s v="AI-403"/>
    <x v="375"/>
    <s v="Encuesta para medir calidad de atención a usuarios. Se solicita diligenciamiento después de recibir atención en el área de servicio al usuario y trimestralmente se envía a los usuarios de viviendas fiscales."/>
    <x v="8"/>
    <s v="Servicio al usuario"/>
    <x v="0"/>
    <s v="SI"/>
    <s v="Archivo de consulta del área"/>
    <s v="SI"/>
    <s v="Carpeta compartida del área"/>
    <s v="Servicio al usuario"/>
    <s v="Archivo central  Informática"/>
    <s v="SI"/>
    <x v="1"/>
    <s v="Servicio al usuario"/>
    <s v="124.160.5"/>
    <s v="ESPAÑOL"/>
    <s v="N/A"/>
    <s v="N/A"/>
    <s v="N/A"/>
    <s v="Cada vez que se requiere"/>
    <s v="No requiere actualización"/>
    <s v="Información pública"/>
    <s v="N/A"/>
    <s v="N/A"/>
    <d v="2019-10-17T00:00:00"/>
    <s v="N/A"/>
    <s v="Bajo"/>
    <n v="1"/>
    <s v="sin impacto"/>
    <s v="Bajo"/>
    <n v="1"/>
    <s v="sin impacto"/>
    <s v="Bajo"/>
    <n v="1"/>
    <s v="sin impacto"/>
    <n v="1"/>
    <x v="2"/>
    <x v="2"/>
    <s v="I2"/>
    <s v="D2"/>
  </r>
  <r>
    <s v="AI-404"/>
    <x v="376"/>
    <s v="Manual en el que se encuentra de forma básica el procedimiento a seguir en la atención de PQRS"/>
    <x v="8"/>
    <s v="Servicio al usuario"/>
    <x v="0"/>
    <s v="NO"/>
    <s v="N/A"/>
    <s v="SI"/>
    <s v="Carpeta compartida del área"/>
    <s v="Servicio al usuario"/>
    <s v="Informática"/>
    <s v="NO"/>
    <x v="2"/>
    <s v="Servicio al usuario"/>
    <n v="124160"/>
    <s v="ESPAÑOL"/>
    <s v="PDF"/>
    <s v="N/A"/>
    <s v="N/A"/>
    <s v="Se genera una sola vez"/>
    <s v="Anual"/>
    <s v="N/A"/>
    <s v="N/A"/>
    <s v="N/A"/>
    <d v="2019-10-17T00:00:00"/>
    <s v="N/A"/>
    <s v="Bajo"/>
    <n v="1"/>
    <s v="sin impacto"/>
    <s v="Bajo"/>
    <n v="1"/>
    <s v="sin impacto"/>
    <s v="Bajo"/>
    <n v="1"/>
    <s v="sin impacto"/>
    <n v="1"/>
    <x v="2"/>
    <x v="2"/>
    <s v="I2"/>
    <s v="D2"/>
  </r>
  <r>
    <s v="AI-405"/>
    <x v="377"/>
    <s v="Procedimiento para determinar satisfacción de usuario frente a atención recibida."/>
    <x v="8"/>
    <s v="Servicio al usuario"/>
    <x v="0"/>
    <s v="NO"/>
    <s v="N/A"/>
    <s v="SI"/>
    <s v="Carpeta compartida del área"/>
    <s v="Servicio al usuario"/>
    <s v="Informática"/>
    <s v="NO"/>
    <x v="2"/>
    <s v="Servicio al usuario"/>
    <s v="124.200.13"/>
    <s v="ESPAÑOL"/>
    <s v="PDF"/>
    <s v="N/A"/>
    <s v="N/A"/>
    <s v="Se genera una sola vez"/>
    <s v="Anual"/>
    <s v="N/A"/>
    <s v="N/A"/>
    <s v="N/A"/>
    <d v="2019-10-17T00:00:00"/>
    <s v="N/A"/>
    <s v="Bajo"/>
    <n v="1"/>
    <s v="sin impacto"/>
    <s v="Bajo"/>
    <n v="1"/>
    <s v="sin impacto"/>
    <s v="Bajo"/>
    <n v="1"/>
    <s v="sin impacto"/>
    <n v="1"/>
    <x v="2"/>
    <x v="2"/>
    <s v="I2"/>
    <s v="D2"/>
  </r>
  <r>
    <s v="AI-406"/>
    <x v="378"/>
    <s v="Manual en el que se encuentra de forma básica el procedimiento a seguir en la atención a usuarios de viviendas fiscales"/>
    <x v="8"/>
    <s v="Servicio al usuario"/>
    <x v="0"/>
    <s v="NO"/>
    <s v="N/A"/>
    <s v="SI"/>
    <s v="Carpeta compartida del área"/>
    <s v="Servicio al usuario"/>
    <s v="Informática"/>
    <s v="NO"/>
    <x v="2"/>
    <s v="Servicio al usuario"/>
    <s v="124.200.13"/>
    <s v="ESPAÑOL"/>
    <s v="PDF"/>
    <s v="N/A"/>
    <s v="N/A"/>
    <s v="Se genera una sola vez"/>
    <s v="Anual"/>
    <s v="N/A"/>
    <s v="N/A"/>
    <s v="N/A"/>
    <d v="2019-10-17T00:00:00"/>
    <s v="N/A"/>
    <s v="Bajo"/>
    <n v="1"/>
    <s v="sin impacto"/>
    <s v="Bajo"/>
    <n v="1"/>
    <s v="sin impacto"/>
    <s v="Bajo"/>
    <n v="1"/>
    <s v="sin impacto"/>
    <n v="1"/>
    <x v="2"/>
    <x v="2"/>
    <s v="I2"/>
    <s v="D2"/>
  </r>
  <r>
    <s v="AI-407"/>
    <x v="379"/>
    <s v="Documento expedido para todo el instituto en el cual se incluye el plan de acción para el área de servicio al usuario"/>
    <x v="8"/>
    <s v="Servicio al usuario"/>
    <x v="0"/>
    <s v="NO"/>
    <s v="N/A"/>
    <s v="SI"/>
    <s v="Carpeta compartida del área"/>
    <s v="Servicio al usuario"/>
    <s v="Informática"/>
    <s v="SI"/>
    <x v="1"/>
    <s v="Servicio al usuario"/>
    <n v="124160"/>
    <s v="ESPAÑOL"/>
    <s v="PDF"/>
    <s v="N/A"/>
    <s v="N/A"/>
    <s v="Anual"/>
    <s v="No requiere actualización"/>
    <s v="Información pública"/>
    <s v="N/A"/>
    <s v="N/A"/>
    <d v="2019-10-17T00:00:00"/>
    <s v="N/A"/>
    <s v="Bajo"/>
    <n v="1"/>
    <s v="sin impacto"/>
    <s v="Bajo"/>
    <n v="1"/>
    <s v="sin impacto"/>
    <s v="Bajo"/>
    <n v="1"/>
    <s v="sin impacto"/>
    <n v="1"/>
    <x v="2"/>
    <x v="2"/>
    <s v="I2"/>
    <s v="D2"/>
  </r>
  <r>
    <s v="AI-408"/>
    <x v="380"/>
    <s v="Informe trimestral en el cual se generan alternativas de plan de acción para mejoramiento de la atención a usuarios"/>
    <x v="8"/>
    <s v="Servicio al usuario"/>
    <x v="0"/>
    <s v="NO"/>
    <s v="N/A"/>
    <s v="SI"/>
    <s v="Carpeta compartida del área"/>
    <s v="Servicio al usuario"/>
    <s v="Informática"/>
    <s v="SI"/>
    <x v="1"/>
    <s v="Servicio al usuario"/>
    <s v="124.160.3"/>
    <s v="ESPAÑOL"/>
    <s v="PDF"/>
    <s v="N/A"/>
    <s v="N/A"/>
    <s v="Trimestral"/>
    <s v="No requiere actualización"/>
    <s v="Información pública"/>
    <s v="N/A"/>
    <s v="N/A"/>
    <d v="2019-10-17T00:00:00"/>
    <s v="N/A"/>
    <s v="Bajo"/>
    <n v="1"/>
    <s v="sin impacto"/>
    <s v="Bajo"/>
    <n v="1"/>
    <s v="sin impacto"/>
    <s v="Bajo"/>
    <n v="1"/>
    <s v="sin impacto"/>
    <n v="1"/>
    <x v="2"/>
    <x v="2"/>
    <s v="I2"/>
    <s v="D2"/>
  </r>
  <r>
    <s v="AI-409"/>
    <x v="381"/>
    <s v="Documento en donde cada derecho de petición se clasifica y se establece responsables de tratamiento, con tiempos de atención"/>
    <x v="8"/>
    <s v="Servicio al usuario"/>
    <x v="0"/>
    <s v="NO"/>
    <s v="N/A"/>
    <s v="SI"/>
    <s v="Carpeta compartida del área"/>
    <s v="Servicio al usuario"/>
    <s v="Informática"/>
    <s v="SI"/>
    <x v="1"/>
    <s v="Servicio al usuario"/>
    <n v="124110"/>
    <s v="ESPAÑOL"/>
    <s v="PDF"/>
    <s v="N/A"/>
    <s v="N/A"/>
    <s v="Cada vez que se requiere"/>
    <s v="No requiere actualización"/>
    <s v="Información pública"/>
    <s v="N/A"/>
    <s v="N/A"/>
    <d v="2019-10-17T00:00:00"/>
    <s v="N/A"/>
    <s v="Bajo"/>
    <n v="1"/>
    <s v="sin impacto"/>
    <s v="Medio"/>
    <n v="2"/>
    <s v="Genera daños de reputación por mal procesamiento de los derechos de petición"/>
    <s v="Bajo"/>
    <n v="1"/>
    <s v="sin impacto"/>
    <n v="2"/>
    <x v="1"/>
    <x v="2"/>
    <s v="I1"/>
    <s v="D2"/>
  </r>
  <r>
    <s v="AI-410"/>
    <x v="21"/>
    <s v="Aplicación en la que se registran las solicitudes de mantenimiento de vivienda fiscal"/>
    <x v="8"/>
    <s v="Servicio al usuario"/>
    <x v="1"/>
    <s v="SI"/>
    <s v="Centro de Cómputo de la sede principal  piso 2"/>
    <s v="SI"/>
    <s v="Carpeta compartida del área"/>
    <s v="Servicio al usuario"/>
    <s v="Archivo central  Informática"/>
    <s v="SI"/>
    <x v="1"/>
    <s v="Servicio al usuario"/>
    <s v="N/A"/>
    <s v="ESPAÑOL"/>
    <s v="N/A"/>
    <s v="N/A"/>
    <s v="N/A"/>
    <s v="N/A"/>
    <s v="N/A"/>
    <s v="N/A"/>
    <s v="N/A"/>
    <s v="N/A"/>
    <d v="2019-10-17T00:00:00"/>
    <s v="N/A"/>
    <s v="Bajo"/>
    <n v="1"/>
    <s v="sin impacto"/>
    <s v="Bajo"/>
    <n v="1"/>
    <s v="sin impacto"/>
    <s v="Bajo"/>
    <n v="1"/>
    <s v="sin impacto"/>
    <n v="1"/>
    <x v="2"/>
    <x v="2"/>
    <s v="I2"/>
    <s v="D2"/>
  </r>
  <r>
    <s v="AI-411"/>
    <x v="382"/>
    <s v="Aplicación de consulta de talento humano de personal militar. Consulta datos financieros"/>
    <x v="8"/>
    <s v="Servicio al usuario"/>
    <x v="2"/>
    <s v="NO"/>
    <s v="N/A"/>
    <s v="SI"/>
    <s v="Página web SIATH"/>
    <s v="Servicio al usuario"/>
    <s v="Auxiliares de atención a usuario"/>
    <s v="SI"/>
    <x v="4"/>
    <s v="N/A"/>
    <s v="N/A"/>
    <s v="ESPAÑOL"/>
    <s v="N/A"/>
    <s v="N/A"/>
    <s v="N/A"/>
    <s v="N/A"/>
    <s v="N/A"/>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Bajo"/>
    <n v="1"/>
    <s v="sin impacto"/>
    <n v="1"/>
    <x v="2"/>
    <x v="2"/>
    <s v="I2"/>
    <s v="D2"/>
  </r>
  <r>
    <s v="AI-412"/>
    <x v="21"/>
    <s v="Sistema de información usado para generar y realizar gestión sobre las ordenes de trabajo."/>
    <x v="8"/>
    <s v="Mantenimiento de Casas Fiscales - Infraestructura Sede Administrativa"/>
    <x v="1"/>
    <s v="SI"/>
    <s v="Centro de Cómputo de la sede principal  piso 2"/>
    <s v="SI"/>
    <s v="Sistema de información SAIMF"/>
    <s v="Mantenimiento de Casas Fiscales - Infraestructura Sede Administrativa"/>
    <s v="Archivo central  Informática"/>
    <s v="NO"/>
    <x v="2"/>
    <s v="Mantenimiento de Casas Fiscales - Infraestructura Sede Administrativa"/>
    <s v="N/A"/>
    <s v="ESPAÑOL"/>
    <s v="N/A"/>
    <s v="N/A"/>
    <s v="N/A"/>
    <s v="N/A"/>
    <s v="N/A"/>
    <s v="N/A"/>
    <s v="N/A"/>
    <s v="N/A"/>
    <d v="2019-10-17T00:00:00"/>
    <s v="N/A"/>
    <s v="Bajo"/>
    <n v="1"/>
    <s v="sin impacto"/>
    <s v="Medio"/>
    <n v="2"/>
    <s v="Se pueden aprobar materiales que no se requieren generando descuadres en los recursos"/>
    <s v="Alto"/>
    <n v="3"/>
    <s v="Se para la operación, porque no se pueden aprobar materiales y el almacén no entrega los materiales"/>
    <n v="3"/>
    <x v="0"/>
    <x v="2"/>
    <s v="I1"/>
    <s v="D1"/>
  </r>
  <r>
    <s v="AI-413"/>
    <x v="383"/>
    <s v="Ordenes generadas en sainé, contiene toda la información, datos del inmueble, datos del técnico, materiales y recibo a satisfacción del usuario"/>
    <x v="8"/>
    <s v="Mantenimiento de Casas Fiscales - Infraestructura Sede Administrativa"/>
    <x v="0"/>
    <s v="SI"/>
    <s v="Archivo de consulta del área"/>
    <s v="SI"/>
    <s v="Sistema de información SAIMF"/>
    <s v="Mantenimiento de Casas Fiscales - Infraestructura Sede Administrativa"/>
    <s v="Archivo central  Informática"/>
    <s v="SI"/>
    <x v="1"/>
    <s v="Mantenimiento de Casas Fiscales - Infraestructura Sede Administrativa"/>
    <s v="No se ha generado"/>
    <s v="ESPAÑOL"/>
    <s v="Excel"/>
    <s v="N/A"/>
    <s v="N/A"/>
    <s v="Diario"/>
    <s v="No requiere actualización"/>
    <s v="Información pública"/>
    <s v="N/A"/>
    <s v="N/A"/>
    <d v="2019-10-17T00:00:00"/>
    <s v="N/A"/>
    <s v="Bajo"/>
    <n v="1"/>
    <s v="sin impacto"/>
    <s v="Bajo"/>
    <n v="1"/>
    <s v="sin impacto"/>
    <s v="Medio"/>
    <n v="2"/>
    <s v="Rotación de personal genera que se pierdan los registros que solo están en físico"/>
    <n v="2"/>
    <x v="1"/>
    <x v="2"/>
    <s v="I2"/>
    <s v="D1"/>
  </r>
  <r>
    <s v="AI-414"/>
    <x v="384"/>
    <s v="Inventario del material que se tiene en talleres y en el almacén de mantenimiento"/>
    <x v="8"/>
    <s v="Mantenimiento de Casas Fiscales - Infraestructura Sede Administrativa"/>
    <x v="0"/>
    <s v="SI"/>
    <s v="Archivo de consulta del área"/>
    <s v="NO"/>
    <s v="N/A"/>
    <s v="Archivo central"/>
    <s v="Mantenimiento de vivientes"/>
    <s v="NO"/>
    <x v="2"/>
    <s v="Mantenimiento de Casas Fiscales - Infraestructura Sede Administrativa"/>
    <s v="No se ha generado"/>
    <s v="ESPAÑOL"/>
    <s v="PDF"/>
    <s v="N/A"/>
    <s v="N/A"/>
    <s v="Mensual"/>
    <s v="No requiere actualización"/>
    <s v="N/A"/>
    <s v="N/A"/>
    <s v="N/A"/>
    <d v="2019-10-17T00:00:00"/>
    <s v="N/A"/>
    <s v="Medio"/>
    <n v="2"/>
    <s v="Información de competencia del área"/>
    <s v="Bajo"/>
    <n v="1"/>
    <s v="sin impacto"/>
    <s v="Medio"/>
    <n v="2"/>
    <s v="Rotación de personal genera que se pierdan los registros que solo están en físico"/>
    <n v="2"/>
    <x v="1"/>
    <x v="1"/>
    <s v="I2"/>
    <s v="D1"/>
  </r>
  <r>
    <s v="AI-415"/>
    <x v="385"/>
    <s v="Listado de necesidades de cada inmueble"/>
    <x v="8"/>
    <s v="Mantenimiento de Casas Fiscales - Infraestructura Sede Administrativa"/>
    <x v="0"/>
    <s v="SI"/>
    <s v="Archivo de consulta del área"/>
    <s v="NO"/>
    <s v="N/A"/>
    <s v="Archivo central"/>
    <s v="Mantenimiento de viviendas"/>
    <s v="NO"/>
    <x v="2"/>
    <s v="Mantenimiento de Casas Fiscales - Infraestructura Sede Administrativa"/>
    <s v="No se ha generado"/>
    <s v="ESPAÑOL"/>
    <s v="PDF"/>
    <s v="N/A"/>
    <s v="N/A"/>
    <s v="Anual"/>
    <s v="No requiere actualización"/>
    <s v="N/A"/>
    <s v="N/A"/>
    <s v="N/A"/>
    <d v="2019-10-17T00:00:00"/>
    <s v="N/A"/>
    <s v="Medio"/>
    <n v="2"/>
    <s v="Información de competencia del área"/>
    <s v="Bajo"/>
    <n v="1"/>
    <s v="sin impacto"/>
    <s v="Alto"/>
    <n v="3"/>
    <s v="Rotación de personal genera que se pierdan los registros que solo están en físico"/>
    <n v="3"/>
    <x v="0"/>
    <x v="1"/>
    <s v="I2"/>
    <s v="D1"/>
  </r>
  <r>
    <s v="AI-416"/>
    <x v="386"/>
    <s v="Documento donde se certifica que el material entregado fue utilizado en el inmueble"/>
    <x v="8"/>
    <s v="Mantenimiento de Casas Fiscales - Infraestructura Sede Administrativa"/>
    <x v="0"/>
    <s v="SI"/>
    <s v="Archivo de consulta del área"/>
    <s v="NO"/>
    <s v="N/A"/>
    <s v="Archivo central"/>
    <s v="Mantenimiento de viviendas"/>
    <s v="SI"/>
    <x v="1"/>
    <s v="Mantenimiento de Casas Fiscales - Infraestructura Sede Administrativa"/>
    <s v="No se ha generado"/>
    <s v="ESPAÑOL"/>
    <s v="PDF"/>
    <s v="N/A"/>
    <s v="N/A"/>
    <s v="Cada vez que se requiere"/>
    <s v="No requiere actualización"/>
    <s v="Información pública"/>
    <s v="N/A"/>
    <s v="N/A"/>
    <d v="2019-10-17T00:00:00"/>
    <s v="N/A"/>
    <s v="Medio"/>
    <n v="2"/>
    <s v="Información de competencia del área"/>
    <s v="Bajo"/>
    <n v="1"/>
    <s v="sin impacto"/>
    <s v="Alto"/>
    <n v="3"/>
    <s v="Rotación de personal genera que se pierdan los registros que solo están en físico"/>
    <n v="3"/>
    <x v="0"/>
    <x v="1"/>
    <s v="I2"/>
    <s v="D1"/>
  </r>
  <r>
    <s v="AI-417"/>
    <x v="387"/>
    <s v="Se genera cuando se realiza reasignación de recursos para mantenimiento de casas a las que no se les asigno presupuesto"/>
    <x v="8"/>
    <s v="Mantenimiento de Casas Fiscales - Infraestructura Sede Administrativa"/>
    <x v="0"/>
    <s v="SI"/>
    <s v="Archivo de consulta del área"/>
    <s v="NO"/>
    <s v="N/A"/>
    <s v="Archivo central"/>
    <s v="Mantenimiento de viviendas"/>
    <s v="NO"/>
    <x v="2"/>
    <s v="Mantenimiento de Casas Fiscales - Infraestructura Sede Administrativa"/>
    <s v="No se ha generado"/>
    <s v="ESPAÑOL"/>
    <s v="PDF"/>
    <s v="N/A"/>
    <s v="N/A"/>
    <s v="Cada vez que se requiere"/>
    <s v="No requiere actualización"/>
    <s v="N/A"/>
    <s v="N/A"/>
    <s v="N/A"/>
    <d v="2019-10-17T00:00:00"/>
    <s v="N/A"/>
    <s v="Medio"/>
    <n v="2"/>
    <s v="Información de competencia del área"/>
    <s v="Bajo"/>
    <n v="1"/>
    <s v="sin impacto"/>
    <s v="Alto"/>
    <n v="3"/>
    <s v="No se tiene como realizar la verificación de la redistribución del cambio de recursos. Trae hallazgos disciplinarios, fiscales y administrativos"/>
    <n v="3"/>
    <x v="0"/>
    <x v="1"/>
    <s v="I2"/>
    <s v="D1"/>
  </r>
  <r>
    <s v="AI-418"/>
    <x v="388"/>
    <s v="Ficha de registro de mantenimientos a ascensores, motobombas, plantas eléctricas y maquinaria de talleres. Está en proceso de inclusión a SAIMF"/>
    <x v="8"/>
    <s v="Mantenimiento de Casas Fiscales - Infraestructura Sede Administrativa"/>
    <x v="0"/>
    <s v="SI"/>
    <s v="Archivo de consulta del área"/>
    <s v="NO"/>
    <s v="N/A"/>
    <s v="Archivo central"/>
    <s v="Mantenimiento de viviendas"/>
    <s v="NO"/>
    <x v="2"/>
    <s v="Mantenimiento de Casas Fiscales - Infraestructura Sede Administrativa"/>
    <s v="No se ha generado"/>
    <s v="ESPAÑOL"/>
    <s v="PDF"/>
    <s v="N/A"/>
    <s v="N/A"/>
    <s v="Se genera una sola vez"/>
    <s v="No requiere actualización"/>
    <s v="N/A"/>
    <s v="N/A"/>
    <s v="N/A"/>
    <d v="2019-10-17T00:00:00"/>
    <s v="N/A"/>
    <s v="Medio"/>
    <n v="2"/>
    <s v="Información de competencia del área"/>
    <s v="Bajo"/>
    <n v="1"/>
    <s v="sin impacto"/>
    <s v="Alto"/>
    <n v="3"/>
    <s v="Rotación de personal genera que se pierdan los registros que solo están en físico"/>
    <n v="3"/>
    <x v="0"/>
    <x v="1"/>
    <s v="I2"/>
    <s v="D1"/>
  </r>
  <r>
    <s v="AI-419"/>
    <x v="389"/>
    <s v="Requerimientos técnicos para la fase de contratación"/>
    <x v="8"/>
    <s v="Mantenimiento de Casas Fiscales - Infraestructura Sede Administrativa"/>
    <x v="0"/>
    <s v="SI"/>
    <s v="Archivo de consulta del área"/>
    <s v="SI"/>
    <s v="Sistema de información del estado, acceso vía web SECOP II"/>
    <s v="Mantenimiento de Casas Fiscales - Infraestructura Sede Administrativa"/>
    <s v="Archivo central _x000a_SECOP II"/>
    <s v="NO"/>
    <x v="2"/>
    <s v="Mantenimiento de Casas Fiscales - Infraestructura Sede Administrativa"/>
    <s v="No se ha generado"/>
    <s v="ESPAÑOL"/>
    <s v="PDF"/>
    <s v="N/A"/>
    <s v="SECOP II"/>
    <s v="Se genera una sola vez"/>
    <s v="No requiere actualización"/>
    <s v="Información pública"/>
    <s v="N/A"/>
    <s v="N/A"/>
    <d v="2019-10-17T00:00:00"/>
    <s v="N/A"/>
    <s v="Bajo"/>
    <n v="1"/>
    <s v="sin impacto"/>
    <s v="Bajo"/>
    <n v="1"/>
    <s v="sin impacto"/>
    <s v="Bajo"/>
    <n v="1"/>
    <s v="sin impacto"/>
    <n v="1"/>
    <x v="2"/>
    <x v="2"/>
    <s v="I2"/>
    <s v="D2"/>
  </r>
  <r>
    <s v="AI-420"/>
    <x v="390"/>
    <s v="Estructuración técnicas, cortes de pagos y actas de liquidación. La información esta en secop II"/>
    <x v="8"/>
    <s v="Mantenimiento de Casas Fiscales - Infraestructura Sede Administrativa"/>
    <x v="0"/>
    <s v="SI"/>
    <s v="Archivo de consulta del área"/>
    <s v="SI"/>
    <s v="Sistema de información del estado, acceso vía web SECOP II"/>
    <s v="Mantenimiento de Casas Fiscales - Infraestructura Sede Administrativa"/>
    <s v="Archivo central _x000a_SECOP II"/>
    <s v="NO"/>
    <x v="2"/>
    <s v="Mantenimiento de Casas Fiscales - Infraestructura Sede Administrativa"/>
    <s v="No se ha generado"/>
    <s v="ESPAÑOL"/>
    <s v="PDF"/>
    <s v="N/A"/>
    <s v="SECOP II"/>
    <s v="Se genera una sola vez"/>
    <s v="No requiere actualización"/>
    <s v="Información pública"/>
    <s v="N/A"/>
    <s v="N/A"/>
    <d v="2019-10-17T00:00:00"/>
    <s v="N/A"/>
    <s v="Bajo"/>
    <n v="1"/>
    <s v="sin impacto"/>
    <s v="Bajo"/>
    <n v="1"/>
    <s v="sin impacto"/>
    <s v="Bajo"/>
    <n v="1"/>
    <s v="sin impacto"/>
    <n v="1"/>
    <x v="2"/>
    <x v="2"/>
    <s v="I2"/>
    <s v="D2"/>
  </r>
  <r>
    <s v="AI-421"/>
    <x v="391"/>
    <s v="Registros y control de lo ejecutado en mantenimientos"/>
    <x v="8"/>
    <s v="Mantenimiento de Casas Fiscales - Infraestructura Sede Administrativa"/>
    <x v="0"/>
    <s v="SI"/>
    <s v="Archivo de consulta del área"/>
    <s v="SI"/>
    <s v="Computador del suboficial de mantenimiento"/>
    <s v="Mantenimiento de Casas Fiscales - Infraestructura Sede Administrativa"/>
    <s v="Archivo central  Informática"/>
    <s v="NO"/>
    <x v="2"/>
    <s v="Mantenimiento de Casas Fiscales - Infraestructura Sede Administrativa"/>
    <s v="No se ha generado"/>
    <s v="ESPAÑOL"/>
    <s v="Excel"/>
    <s v="N/A"/>
    <s v="N/A"/>
    <s v="Mensual"/>
    <s v="No requiere actualización"/>
    <s v="Información pública"/>
    <s v="N/A"/>
    <s v="N/A"/>
    <d v="2019-10-17T00:00:00"/>
    <s v="N/A"/>
    <s v="Bajo"/>
    <n v="1"/>
    <s v="sin impacto"/>
    <s v="Bajo"/>
    <n v="1"/>
    <s v="sin impacto"/>
    <s v="Alto"/>
    <n v="3"/>
    <s v="Rotación de personal genera que se pierdan los registros que solo están en físico"/>
    <n v="3"/>
    <x v="0"/>
    <x v="2"/>
    <s v="I2"/>
    <s v="D1"/>
  </r>
  <r>
    <s v="AI-422"/>
    <x v="392"/>
    <s v="Consolidado de las actividades de mantenimiento realizados"/>
    <x v="8"/>
    <s v="Mantenimiento de Casas Fiscales - Infraestructura Sede Administrativa"/>
    <x v="0"/>
    <s v="SI"/>
    <s v="Archivo de consulta del área"/>
    <s v="SI"/>
    <s v="Computador del suboficial de mantenimiento"/>
    <s v="Mantenimiento de Casas Fiscales - Infraestructura Sede Administrativa"/>
    <s v="Archivo central  Informática"/>
    <s v="NO"/>
    <x v="2"/>
    <s v="Mantenimiento de Casas Fiscales - Infraestructura Sede Administrativa"/>
    <s v="No se ha generado"/>
    <s v="ESPAÑOL"/>
    <s v="Word"/>
    <s v="N/A"/>
    <s v="N/A"/>
    <s v="Mensual"/>
    <s v="No requiere actualización"/>
    <s v="Información pública"/>
    <s v="N/A"/>
    <s v="N/A"/>
    <d v="2019-10-17T00:00:00"/>
    <s v="N/A"/>
    <s v="Bajo"/>
    <n v="1"/>
    <s v="sin impacto"/>
    <s v="Bajo"/>
    <n v="1"/>
    <s v="sin impacto"/>
    <s v="Medio"/>
    <n v="2"/>
    <s v="Rotación de personal genera que se pierdan los registros que solo están en físico"/>
    <n v="2"/>
    <x v="1"/>
    <x v="2"/>
    <s v="I2"/>
    <s v="D1"/>
  </r>
  <r>
    <s v="AI-423"/>
    <x v="393"/>
    <s v="Informe de revisión y de verificación"/>
    <x v="8"/>
    <s v="Mantenimiento de Casas Fiscales - Infraestructura Sede Administrativa"/>
    <x v="0"/>
    <s v="SI"/>
    <s v="Archivo de consulta del área"/>
    <s v="SI"/>
    <s v="Computador del suboficial de mantenimiento"/>
    <s v="Mantenimiento de Casas Fiscales - Infraestructura Sede Administrativa"/>
    <s v="Archivo central  Informática"/>
    <s v="NO"/>
    <x v="2"/>
    <s v="Mantenimiento de Casas Fiscales - Infraestructura Sede Administrativa"/>
    <s v="No se ha generado"/>
    <s v="ESPAÑOL"/>
    <s v="Word"/>
    <s v="N/A"/>
    <s v="N/A"/>
    <s v="Trimestral"/>
    <s v="No requiere actualización"/>
    <s v="Información pública"/>
    <s v="N/A"/>
    <s v="N/A"/>
    <d v="2019-10-17T00:00:00"/>
    <s v="N/A"/>
    <s v="Bajo"/>
    <n v="1"/>
    <s v="sin impacto"/>
    <s v="Bajo"/>
    <n v="1"/>
    <s v="sin impacto"/>
    <s v="Medio"/>
    <n v="2"/>
    <s v="Rotación de personal genera que se pierdan los registros que solo están en físico"/>
    <n v="2"/>
    <x v="1"/>
    <x v="2"/>
    <s v="I2"/>
    <s v="D1"/>
  </r>
  <r>
    <s v="AI-424"/>
    <x v="394"/>
    <s v="Herramienta desarrollada para llevar control de recursos e inventario de mantenimientos en otras sedes diferentes a la de Bogotá"/>
    <x v="8"/>
    <s v="Mantenimiento de Casas Fiscales - Infraestructura Sede Administrativa"/>
    <x v="0"/>
    <s v="NO"/>
    <s v="N/A"/>
    <s v="SI"/>
    <s v="Computador de los administradores de las diferentes sedes"/>
    <s v="Mantenimiento de Casas Fiscales - Infraestructura Sede Administrativa"/>
    <s v="Mantenimiento de viviendas y Tecnología"/>
    <s v="NO"/>
    <x v="2"/>
    <s v="Mantenimiento de Casas Fiscales - Infraestructura Sede Administrativa"/>
    <s v="No se ha generado"/>
    <s v="ESPAÑOL"/>
    <s v="Excel"/>
    <s v="N/A"/>
    <s v="N/A"/>
    <s v="Se genera una sola vez"/>
    <s v="No requiere actualización"/>
    <s v="Información pública"/>
    <s v="N/A"/>
    <s v="N/A"/>
    <d v="2019-10-17T00:00:00"/>
    <s v="N/A"/>
    <s v="Bajo"/>
    <n v="1"/>
    <s v="sin impacto"/>
    <s v="Medio"/>
    <n v="2"/>
    <s v="Se pueden aprobar materiales que no se requieren generando descuadres en los recursos"/>
    <s v="Alto"/>
    <n v="3"/>
    <s v="Se para la operación, porque no se pueden aprobar materiales y el almacén no entrega los materiales"/>
    <n v="3"/>
    <x v="0"/>
    <x v="2"/>
    <s v="I1"/>
    <s v="D1"/>
  </r>
  <r>
    <s v="AI-425"/>
    <x v="395"/>
    <s v="Ficha técnica en la que se describen las labores de mantenimiento a la infraestructura tecnológica"/>
    <x v="9"/>
    <s v="Soporte Técnico"/>
    <x v="0"/>
    <s v="NO"/>
    <s v="N/A"/>
    <s v="SI"/>
    <s v="Carpeta compartida del área"/>
    <s v="Soporte Técnico"/>
    <s v="Informática"/>
    <s v="NO"/>
    <x v="2"/>
    <s v="Soporte Técnico"/>
    <s v="No se ha generado"/>
    <s v="ESPAÑOL"/>
    <s v="PDF"/>
    <s v="N/A"/>
    <s v="N/A"/>
    <s v="Cada vez que se requiere"/>
    <s v="No requiere actualización"/>
    <s v="N/A"/>
    <s v="N/A"/>
    <s v="N/A"/>
    <d v="2019-10-17T00:00:00"/>
    <s v="N/A"/>
    <s v="Bajo"/>
    <n v="1"/>
    <s v="sin impacto"/>
    <s v="Bajo"/>
    <n v="1"/>
    <s v="sin impacto"/>
    <s v="Bajo"/>
    <n v="1"/>
    <s v="sin impacto"/>
    <n v="1"/>
    <x v="2"/>
    <x v="2"/>
    <s v="I2"/>
    <s v="D2"/>
  </r>
  <r>
    <s v="AI-426"/>
    <x v="396"/>
    <s v="Formato en el que se realiza la relación de actividades de soporte realizado por una empresa externa"/>
    <x v="9"/>
    <s v="Soporte Técnico"/>
    <x v="0"/>
    <s v="SI"/>
    <s v="Archivo de consulta del área"/>
    <s v="NO"/>
    <s v="N/A"/>
    <s v="Archivo central"/>
    <s v="Técnico de defensa Grupo TIC"/>
    <s v="NO"/>
    <x v="2"/>
    <s v="Soporte Técnico"/>
    <s v="No se ha generado"/>
    <s v="ESPAÑOL"/>
    <s v="PDF"/>
    <s v="N/A"/>
    <s v="N/A"/>
    <s v="Cada vez que se requiere"/>
    <s v="No requiere actualización"/>
    <s v="N/A"/>
    <s v="N/A"/>
    <s v="N/A"/>
    <d v="2019-10-17T00:00:00"/>
    <s v="N/A"/>
    <s v="Bajo"/>
    <n v="1"/>
    <s v="sin impacto"/>
    <s v="Bajo"/>
    <n v="1"/>
    <s v="sin impacto"/>
    <s v="Bajo"/>
    <n v="1"/>
    <s v="sin impacto"/>
    <n v="1"/>
    <x v="2"/>
    <x v="2"/>
    <s v="I2"/>
    <s v="D2"/>
  </r>
  <r>
    <s v="AI-427"/>
    <x v="397"/>
    <s v="Archivo de los trabajos de soporte realizados, guardado en GLPI"/>
    <x v="9"/>
    <s v="Soporte Técnico"/>
    <x v="0"/>
    <s v="NO"/>
    <s v="N/A"/>
    <s v="SI"/>
    <s v="Aplicación GLPI"/>
    <s v="Soporte Técnico"/>
    <s v="Informática"/>
    <s v="NO"/>
    <x v="2"/>
    <s v="Soporte Técnico"/>
    <s v="No se ha generado"/>
    <s v="ESPAÑOL"/>
    <s v="Excel_x000a_PDF"/>
    <s v="N/A"/>
    <s v="N/A"/>
    <s v="Mensual"/>
    <s v="No requiere actualización"/>
    <s v="N/A"/>
    <s v="N/A"/>
    <s v="N/A"/>
    <d v="2019-10-17T00:00:00"/>
    <s v="N/A"/>
    <s v="Bajo"/>
    <n v="1"/>
    <s v="sin impacto"/>
    <s v="Bajo"/>
    <n v="1"/>
    <s v="sin impacto"/>
    <s v="Medio"/>
    <n v="2"/>
    <s v="Reprocesos ante eventos de indisponibilidad"/>
    <n v="2"/>
    <x v="1"/>
    <x v="2"/>
    <s v="I2"/>
    <s v="D1"/>
  </r>
  <r>
    <s v="AI-428"/>
    <x v="22"/>
    <s v="Aplicación de apoyo de procesos de contabilidad, tesorería, cartera y almacén"/>
    <x v="9"/>
    <s v="Soporte Técnico"/>
    <x v="1"/>
    <s v="NO"/>
    <s v="N/A"/>
    <s v="SI"/>
    <s v="Sistema de Información SAP"/>
    <s v="Soporte Técnico"/>
    <s v="Suboficial de Informática"/>
    <s v="NO"/>
    <x v="2"/>
    <s v="Soporte Técnico"/>
    <s v="N/A"/>
    <s v="ESPAÑOL"/>
    <s v="N/A"/>
    <s v="N/A"/>
    <s v="N/A"/>
    <s v="N/A"/>
    <s v="N/A"/>
    <s v="N/A"/>
    <s v="N/A"/>
    <s v="N/A"/>
    <d v="2019-10-17T00:00:00"/>
    <s v="N/A"/>
    <s v="Alto"/>
    <n v="3"/>
    <s v="Sistema de gestión contable. Contiene registros financieros. Perfilado en proceso"/>
    <s v="Medio"/>
    <n v="2"/>
    <s v="Errores pueden conducir a reprocesos"/>
    <s v="Alto"/>
    <n v="3"/>
    <s v="No existen servidores de respaldo"/>
    <n v="3"/>
    <x v="0"/>
    <x v="0"/>
    <s v="I1"/>
    <s v="D1"/>
  </r>
  <r>
    <s v="AI-429"/>
    <x v="398"/>
    <s v="Punto de servicios virtuales para el ciudadano"/>
    <x v="9"/>
    <s v="Soporte Técnico"/>
    <x v="1"/>
    <s v="NO"/>
    <s v="N/A"/>
    <s v="SI"/>
    <s v="Sistema de Información Portal WEB"/>
    <s v="Soporte Técnico"/>
    <s v="Informática"/>
    <s v="SI"/>
    <x v="1"/>
    <s v="Soporte Técnico"/>
    <s v="N/A"/>
    <s v="ESPAÑOL"/>
    <s v="N/A"/>
    <s v="N/A"/>
    <s v="N/A"/>
    <s v="N/A"/>
    <s v="N/A"/>
    <s v="N/A"/>
    <s v="N/A"/>
    <s v="N/A"/>
    <d v="2019-10-17T00:00:00"/>
    <s v="N/A"/>
    <s v="Bajo"/>
    <n v="1"/>
    <s v="sin impacto"/>
    <s v="Bajo"/>
    <n v="1"/>
    <s v="sin impacto"/>
    <s v="Medio"/>
    <n v="2"/>
    <s v="La indisponibilidad implica sanciones por entes de control"/>
    <n v="2"/>
    <x v="1"/>
    <x v="2"/>
    <s v="I2"/>
    <s v="D1"/>
  </r>
  <r>
    <s v="AI-430"/>
    <x v="399"/>
    <s v="Canal dedicado con Ejercito, por antena de Radio"/>
    <x v="9"/>
    <s v="Soporte Técnico"/>
    <x v="2"/>
    <s v="NO"/>
    <s v="N/A"/>
    <s v="NO"/>
    <s v="N/A"/>
    <s v="Soporte Técnico"/>
    <s v="Técnico de defensa Grupo TIC"/>
    <s v="NO"/>
    <x v="2"/>
    <s v="N/A"/>
    <s v="N/A"/>
    <s v="ESPAÑOL"/>
    <s v="N/A"/>
    <s v="N/A"/>
    <s v="N/A"/>
    <s v="N/A"/>
    <s v="N/A"/>
    <s v="N/A"/>
    <s v="N/A"/>
    <s v="N/A"/>
    <d v="2019-10-17T00:00:00"/>
    <s v="N/A"/>
    <s v="Bajo"/>
    <n v="1"/>
    <s v="sin impacto"/>
    <s v="Bajo"/>
    <n v="1"/>
    <s v="sin impacto"/>
    <s v="Medio"/>
    <n v="2"/>
    <s v="La indisponibilidad implica interrupción de administración de la red "/>
    <n v="2"/>
    <x v="1"/>
    <x v="2"/>
    <s v="I2"/>
    <s v="D1"/>
  </r>
  <r>
    <s v="AI-431"/>
    <x v="400"/>
    <s v="Servicio para funcionarios, visitantes, y red interna del ICFE"/>
    <x v="9"/>
    <s v="Soporte Técnico"/>
    <x v="2"/>
    <s v="NO"/>
    <s v="N/A"/>
    <s v="NO"/>
    <s v="N/A"/>
    <s v="Soporte Técnico"/>
    <s v="Técnico de defensa Grupo TIC"/>
    <s v="NO"/>
    <x v="2"/>
    <s v="N/A"/>
    <s v="N/A"/>
    <s v="ESPAÑOL"/>
    <s v="N/A"/>
    <s v="N/A"/>
    <s v="N/A"/>
    <s v="N/A"/>
    <s v="N/A"/>
    <s v="N/A"/>
    <s v="N/A"/>
    <s v="N/A"/>
    <d v="2019-10-17T00:00:00"/>
    <s v="N/A"/>
    <s v="Bajo"/>
    <n v="1"/>
    <s v="sin impacto"/>
    <s v="Bajo"/>
    <n v="1"/>
    <s v="sin impacto"/>
    <s v="Bajo"/>
    <n v="1"/>
    <s v="sin impacto"/>
    <n v="1"/>
    <x v="2"/>
    <x v="2"/>
    <s v="I2"/>
    <s v="D2"/>
  </r>
  <r>
    <s v="AI-432"/>
    <x v="21"/>
    <s v="Sistema administrativo de inmuebles fiscales. Mantenimiento, servicios públicos, cartera, hoja de vida de los inmuebles. Aplicación interna"/>
    <x v="9"/>
    <s v="Soporte Técnico"/>
    <x v="1"/>
    <s v="NO"/>
    <s v="N/A"/>
    <s v="SI"/>
    <s v="Sistema de Información SAIMF"/>
    <s v="Soporte Técnico"/>
    <s v="Contratistas de desarrollo"/>
    <s v="SI"/>
    <x v="4"/>
    <s v="Soporte Técnico"/>
    <s v="N/A"/>
    <s v="ESPAÑOL"/>
    <s v="N/A"/>
    <s v="N/A"/>
    <s v="N/A"/>
    <s v="N/A"/>
    <s v="N/A"/>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Bajo"/>
    <n v="1"/>
    <s v="sin impacto"/>
    <s v="Alto"/>
    <n v="3"/>
    <s v="La indisponibilidad implica paro de procesos misionales"/>
    <n v="3"/>
    <x v="0"/>
    <x v="2"/>
    <s v="I2"/>
    <s v="D1"/>
  </r>
  <r>
    <s v="AI-433"/>
    <x v="401"/>
    <s v="Servidor que se encuentra en el datacenter del ICFE, para uso de los funcionarios"/>
    <x v="9"/>
    <s v="Soporte Técnico"/>
    <x v="4"/>
    <s v="NO"/>
    <s v="N/A"/>
    <s v="NO"/>
    <s v="N/A"/>
    <s v="Soporte Técnico"/>
    <s v="Técnico apoyo Seguridad y Defensa"/>
    <s v="NO"/>
    <x v="2"/>
    <s v="N/A"/>
    <s v="N/A"/>
    <s v="ESPAÑOL"/>
    <s v="N/A"/>
    <s v="N/A"/>
    <s v="N/A"/>
    <s v="N/A"/>
    <s v="N/A"/>
    <s v="N/A"/>
    <s v="N/A"/>
    <s v="N/A"/>
    <d v="2019-10-17T00:00:00"/>
    <s v="N/A"/>
    <s v="Bajo"/>
    <n v="1"/>
    <s v="sin impacto"/>
    <s v="Bajo"/>
    <n v="1"/>
    <s v="sin impacto"/>
    <s v="Alto"/>
    <n v="3"/>
    <s v="La indisponibilidad implica paro de procesos misionales, demoras y reprocesos en la retoma de actividades"/>
    <n v="3"/>
    <x v="0"/>
    <x v="2"/>
    <s v="I2"/>
    <s v="D1"/>
  </r>
  <r>
    <s v="AI-434"/>
    <x v="402"/>
    <s v="Software para backups de información"/>
    <x v="9"/>
    <s v="Soporte Técnico"/>
    <x v="3"/>
    <s v="NO"/>
    <s v="N/A"/>
    <s v="SI"/>
    <s v="Computadores de los funcionarios definidos"/>
    <s v="Soporte Técnico"/>
    <s v="Informática"/>
    <s v="SI"/>
    <x v="1"/>
    <s v="N/A"/>
    <s v="N/A"/>
    <s v="ESPAÑOL"/>
    <s v="N/A"/>
    <s v="N/A"/>
    <s v="N/A"/>
    <s v="N/A"/>
    <s v="N/A"/>
    <s v="N/A"/>
    <s v="N/A"/>
    <s v="N/A"/>
    <d v="2019-10-17T00:00:00"/>
    <s v="N/A"/>
    <s v="Bajo"/>
    <n v="1"/>
    <s v="sin impacto"/>
    <s v="Bajo"/>
    <n v="1"/>
    <s v="sin impacto"/>
    <s v="Alto"/>
    <n v="3"/>
    <s v="La indisponibilidad implica interrupción en procesos de respaldo de información "/>
    <n v="3"/>
    <x v="0"/>
    <x v="2"/>
    <s v="I2"/>
    <s v="D1"/>
  </r>
  <r>
    <s v="AI-435"/>
    <x v="403"/>
    <s v="Administrado por informática, se coordinan actividades de soporte para este equipo"/>
    <x v="9"/>
    <s v="Soporte Técnico"/>
    <x v="3"/>
    <s v="NO"/>
    <s v="N/A"/>
    <s v="NO"/>
    <s v="N/A"/>
    <s v="Soporte Técnico"/>
    <s v="Técnico de defensa Grupo TIC"/>
    <s v="NO"/>
    <x v="2"/>
    <s v="N/A"/>
    <s v="N/A"/>
    <s v="ESPAÑOL"/>
    <s v="N/A"/>
    <s v="N/A"/>
    <s v="N/A"/>
    <s v="N/A"/>
    <s v="N/A"/>
    <s v="N/A"/>
    <s v="N/A"/>
    <s v="N/A"/>
    <d v="2019-10-17T00:00:00"/>
    <s v="N/A"/>
    <s v="Alto"/>
    <n v="3"/>
    <s v="Contiene datos e imágenes de funcionarios y usuarios de casas fiscales"/>
    <s v="Bajo"/>
    <n v="1"/>
    <s v="sin impacto"/>
    <s v="Alto"/>
    <n v="3"/>
    <s v="La indisponibilidad implica fallas en seguridad física de la entidad y viviendas"/>
    <n v="3"/>
    <x v="0"/>
    <x v="0"/>
    <s v="I2"/>
    <s v="D1"/>
  </r>
  <r>
    <s v="AI-436"/>
    <x v="404"/>
    <s v="Suite de Gmail"/>
    <x v="9"/>
    <s v="Soporte Técnico"/>
    <x v="3"/>
    <s v="NO"/>
    <s v="N/A"/>
    <s v="SI"/>
    <s v="Acceso a través del correo institucional vía web"/>
    <s v="Soporte Técnico"/>
    <s v="Profesional de Defensa Grupo TIC"/>
    <s v="NO"/>
    <x v="2"/>
    <s v="N/A"/>
    <s v="N/A"/>
    <s v="ESPAÑOL"/>
    <s v="N/A"/>
    <s v="N/A"/>
    <s v="N/A"/>
    <s v="N/A"/>
    <s v="N/A"/>
    <s v="N/A"/>
    <s v="N/A"/>
    <s v="N/A"/>
    <d v="2019-10-17T00:00:00"/>
    <s v="N/A"/>
    <s v="Bajo"/>
    <n v="1"/>
    <s v="sin impacto"/>
    <s v="Bajo"/>
    <n v="1"/>
    <s v="sin impacto"/>
    <s v="Bajo"/>
    <n v="1"/>
    <s v="sin impacto"/>
    <n v="1"/>
    <x v="2"/>
    <x v="2"/>
    <s v="I2"/>
    <s v="D2"/>
  </r>
  <r>
    <s v="AI-437"/>
    <x v="405"/>
    <s v="Administración de infraestructura tecnológica"/>
    <x v="9"/>
    <s v="Soporte Técnico"/>
    <x v="2"/>
    <s v="SI"/>
    <s v="Centro de Cómputo de la sede principal  piso 2"/>
    <s v="NO"/>
    <s v="N/A"/>
    <s v="Archivo central"/>
    <s v="Profesional de Defensa Grupo TIC"/>
    <s v="NO"/>
    <x v="2"/>
    <s v="N/A"/>
    <s v="N/A"/>
    <s v="ESPAÑOL"/>
    <s v="N/A"/>
    <s v="N/A"/>
    <s v="N/A"/>
    <s v="N/A"/>
    <s v="N/A"/>
    <s v="N/A"/>
    <s v="N/A"/>
    <s v="N/A"/>
    <d v="2019-10-17T00:00:00"/>
    <s v="N/A"/>
    <s v="Alto"/>
    <n v="3"/>
    <s v="Contiene la infraestructura que soporta el funcionamiento de la entidad"/>
    <s v="Bajo"/>
    <n v="1"/>
    <s v="sin impacto"/>
    <s v="Alto"/>
    <n v="3"/>
    <s v="No existe sitio de contingencia para continuidad de operación del datacenter"/>
    <n v="3"/>
    <x v="0"/>
    <x v="0"/>
    <s v="I2"/>
    <s v="D1"/>
  </r>
  <r>
    <s v="AI-438"/>
    <x v="406"/>
    <s v="Registro de licencias que se adquieren para la entidad"/>
    <x v="9"/>
    <s v="Soporte Técnico"/>
    <x v="3"/>
    <s v="NO"/>
    <s v="N/A"/>
    <s v="NO"/>
    <s v="N/A"/>
    <s v="Soporte Técnico"/>
    <s v="Profesional de Defensa Grupo TIC"/>
    <s v="NO"/>
    <x v="2"/>
    <s v="N/A"/>
    <s v="N/A"/>
    <s v="ESPAÑOL"/>
    <s v="N/A"/>
    <s v="N/A"/>
    <s v="N/A"/>
    <s v="N/A"/>
    <s v="N/A"/>
    <s v="N/A"/>
    <s v="N/A"/>
    <s v="N/A"/>
    <d v="2019-10-17T00:00:00"/>
    <s v="N/A"/>
    <s v="Bajo"/>
    <n v="1"/>
    <s v="sin impacto"/>
    <s v="Bajo"/>
    <n v="1"/>
    <s v="sin impacto"/>
    <s v="Bajo"/>
    <n v="1"/>
    <s v="sin impacto"/>
    <n v="1"/>
    <x v="2"/>
    <x v="2"/>
    <s v="I2"/>
    <s v="D2"/>
  </r>
  <r>
    <s v="AI-439"/>
    <x v="407"/>
    <s v="Adm. Virtualización, contiene los servidores:_x000a_- ADICFE (directorio activo)_x000a_- ICFEAPP (aplicaciones)_x000a_- PRFSICFE (wsus)_x000a_- SAIMF (sistema de información misional, Visión Empresarial y Digiturno , ambiente de producción y pruebas)_x000a_- BACKUP"/>
    <x v="9"/>
    <s v="Soporte Técnico"/>
    <x v="4"/>
    <s v="NO"/>
    <s v="N/A"/>
    <s v="NO"/>
    <s v="N/A"/>
    <s v="Soporte Técnico"/>
    <s v="Técnico apoyo Seguridad y Defensa"/>
    <s v="SI"/>
    <x v="1"/>
    <s v="N/A"/>
    <s v="N/A"/>
    <s v="ESPAÑOL"/>
    <s v="N/A"/>
    <s v="N/A"/>
    <s v="N/A"/>
    <s v="N/A"/>
    <s v="N/A"/>
    <s v="N/A"/>
    <s v="N/A"/>
    <s v="N/A"/>
    <d v="2019-10-17T00:00:00"/>
    <s v="N/A"/>
    <s v="Bajo"/>
    <n v="1"/>
    <s v="sin impacto"/>
    <s v="Bajo"/>
    <n v="1"/>
    <s v="sin impacto"/>
    <s v="Bajo"/>
    <n v="1"/>
    <s v="sin impacto"/>
    <n v="1"/>
    <x v="2"/>
    <x v="2"/>
    <s v="I2"/>
    <s v="D2"/>
  </r>
  <r>
    <s v="AI-440"/>
    <x v="408"/>
    <s v="Base de datos"/>
    <x v="9"/>
    <s v="Soporte Técnico"/>
    <x v="4"/>
    <s v="NO"/>
    <s v="N/A"/>
    <s v="NO"/>
    <s v="N/A"/>
    <s v="Soporte Técnico"/>
    <s v="Técnico apoyo Seguridad y Defensa"/>
    <s v="SI"/>
    <x v="1"/>
    <s v="N/A"/>
    <s v="N/A"/>
    <s v="ESPAÑOL"/>
    <s v="N/A"/>
    <s v="N/A"/>
    <s v="N/A"/>
    <s v="N/A"/>
    <s v="N/A"/>
    <s v="N/A"/>
    <s v="N/A"/>
    <s v="N/A"/>
    <d v="2019-10-17T00:00:00"/>
    <s v="N/A"/>
    <s v="Bajo"/>
    <n v="1"/>
    <s v="sin impacto"/>
    <s v="Alto"/>
    <n v="3"/>
    <s v="La alteración de los datos implica alteración en accesos del directorio activo"/>
    <s v="Medio"/>
    <n v="2"/>
    <s v="La indisponibilidad implica pérdida de administración de los equipos de la red de la entidad"/>
    <n v="3"/>
    <x v="0"/>
    <x v="2"/>
    <s v="I1"/>
    <s v="D1"/>
  </r>
  <r>
    <s v="AI-441"/>
    <x v="409"/>
    <s v="servidor aplicación"/>
    <x v="9"/>
    <s v="Soporte Técnico"/>
    <x v="4"/>
    <s v="NO"/>
    <s v="N/A"/>
    <s v="NO"/>
    <s v="N/A"/>
    <s v="Soporte Técnico"/>
    <s v="Técnico apoyo Seguridad y Defensa"/>
    <s v="SI"/>
    <x v="1"/>
    <s v="N/A"/>
    <s v="N/A"/>
    <s v="ESPAÑOL"/>
    <s v="N/A"/>
    <s v="N/A"/>
    <s v="N/A"/>
    <s v="N/A"/>
    <s v="N/A"/>
    <s v="N/A"/>
    <s v="N/A"/>
    <s v="N/A"/>
    <d v="2019-10-17T00:00:00"/>
    <s v="N/A"/>
    <s v="Bajo"/>
    <n v="1"/>
    <s v="sin impacto"/>
    <s v="Bajo"/>
    <n v="1"/>
    <s v="sin impacto"/>
    <s v="Bajo"/>
    <n v="1"/>
    <s v="sin impacto"/>
    <n v="1"/>
    <x v="2"/>
    <x v="2"/>
    <s v="I2"/>
    <s v="D2"/>
  </r>
  <r>
    <s v="AI-442"/>
    <x v="410"/>
    <s v="Base de datos"/>
    <x v="9"/>
    <s v="Soporte Técnico"/>
    <x v="4"/>
    <s v="NO"/>
    <s v="N/A"/>
    <s v="NO"/>
    <s v="N/A"/>
    <s v="Soporte Técnico"/>
    <s v="Técnico apoyo Seguridad y Defensa"/>
    <s v="SI"/>
    <x v="1"/>
    <s v="N/A"/>
    <s v="N/A"/>
    <s v="ESPAÑOL"/>
    <s v="N/A"/>
    <s v="N/A"/>
    <s v="N/A"/>
    <s v="N/A"/>
    <s v="N/A"/>
    <s v="N/A"/>
    <s v="N/A"/>
    <s v="N/A"/>
    <d v="2019-10-17T00:00:00"/>
    <s v="N/A"/>
    <s v="Alto"/>
    <n v="3"/>
    <s v="Contiene sistema de información SAIMF"/>
    <s v="Alto"/>
    <n v="3"/>
    <s v="La alteración de los datos o el código fuente, implica errores en el proceso misional de la entidad"/>
    <s v="Alto"/>
    <n v="3"/>
    <m/>
    <n v="3"/>
    <x v="0"/>
    <x v="0"/>
    <s v="I1"/>
    <s v="D1"/>
  </r>
  <r>
    <s v="AI-443"/>
    <x v="411"/>
    <s v="Antivirus Kaspersky"/>
    <x v="9"/>
    <s v="Soporte Técnico"/>
    <x v="4"/>
    <s v="NO"/>
    <s v="N/A"/>
    <s v="NO"/>
    <s v="N/A"/>
    <s v="Soporte Técnico"/>
    <s v="Técnico apoyo Seguridad y Defensa"/>
    <s v="SI"/>
    <x v="1"/>
    <s v="N/A"/>
    <s v="N/A"/>
    <s v="ESPAÑOL"/>
    <s v="N/A"/>
    <s v="N/A"/>
    <s v="N/A"/>
    <s v="N/A"/>
    <s v="N/A"/>
    <s v="N/A"/>
    <s v="N/A"/>
    <s v="N/A"/>
    <d v="2019-10-17T00:00:00"/>
    <s v="N/A"/>
    <s v="Bajo"/>
    <n v="1"/>
    <s v="sin impacto"/>
    <s v="Bajo"/>
    <n v="1"/>
    <s v="sin impacto"/>
    <s v="Bajo"/>
    <n v="1"/>
    <s v="sin impacto"/>
    <n v="1"/>
    <x v="2"/>
    <x v="2"/>
    <s v="I2"/>
    <s v="D2"/>
  </r>
  <r>
    <s v="AI-444"/>
    <x v="412"/>
    <s v="Portal web"/>
    <x v="9"/>
    <s v="Soporte Técnico"/>
    <x v="4"/>
    <s v="NO"/>
    <s v="N/A"/>
    <s v="NO"/>
    <s v="N/A"/>
    <s v="Soporte Técnico"/>
    <s v="Técnico apoyo Seguridad y Defensa"/>
    <s v="SI"/>
    <x v="1"/>
    <s v="N/A"/>
    <s v="N/A"/>
    <s v="ESPAÑOL"/>
    <s v="N/A"/>
    <s v="N/A"/>
    <s v="N/A"/>
    <s v="N/A"/>
    <s v="N/A"/>
    <s v="N/A"/>
    <s v="N/A"/>
    <s v="N/A"/>
    <d v="2019-10-17T00:00:00"/>
    <s v="N/A"/>
    <s v="Bajo"/>
    <n v="1"/>
    <s v="sin impacto"/>
    <s v="Bajo"/>
    <n v="1"/>
    <s v="sin impacto"/>
    <s v="Alto"/>
    <n v="3"/>
    <s v="La indisponibilidad produce retrasos en los servicios de atención al usuario y expone a la entidad a sanciones por entes de control"/>
    <n v="3"/>
    <x v="0"/>
    <x v="2"/>
    <s v="I2"/>
    <s v="D1"/>
  </r>
  <r>
    <s v="AI-445"/>
    <x v="413"/>
    <s v="Backup"/>
    <x v="9"/>
    <s v="Soporte Técnico"/>
    <x v="4"/>
    <s v="NO"/>
    <s v="N/A"/>
    <s v="NO"/>
    <s v="N/A"/>
    <s v="Soporte Técnico"/>
    <s v="Técnico apoyo Seguridad y Defensa"/>
    <s v="SI"/>
    <x v="1"/>
    <s v="N/A"/>
    <s v="N/A"/>
    <s v="ESPAÑOL"/>
    <s v="N/A"/>
    <s v="N/A"/>
    <s v="N/A"/>
    <s v="N/A"/>
    <s v="N/A"/>
    <s v="N/A"/>
    <s v="N/A"/>
    <s v="N/A"/>
    <d v="2019-10-17T00:00:00"/>
    <s v="N/A"/>
    <s v="Bajo"/>
    <n v="1"/>
    <s v="sin impacto"/>
    <s v="Medio"/>
    <n v="2"/>
    <s v="La alteración de los datos , implica reprocesos  en el backup"/>
    <s v="Medio"/>
    <n v="2"/>
    <s v="La indisponibilidad implica interrupción en procesos de respaldo de información "/>
    <n v="2"/>
    <x v="1"/>
    <x v="2"/>
    <s v="I1"/>
    <s v="D1"/>
  </r>
  <r>
    <s v="AI-446"/>
    <x v="414"/>
    <s v="Aplicación misional"/>
    <x v="9"/>
    <s v="Soporte Técnico"/>
    <x v="4"/>
    <s v="NO"/>
    <s v="N/A"/>
    <s v="NO"/>
    <s v="N/A"/>
    <s v="Soporte Técnico"/>
    <s v="Técnico apoyo Seguridad y Defensa"/>
    <s v="SI"/>
    <x v="1"/>
    <s v="N/A"/>
    <s v="N/A"/>
    <s v="ESPAÑOL"/>
    <s v="N/A"/>
    <s v="N/A"/>
    <s v="N/A"/>
    <s v="N/A"/>
    <s v="N/A"/>
    <s v="N/A"/>
    <s v="N/A"/>
    <s v="N/A"/>
    <d v="2019-10-17T00:00:00"/>
    <s v="N/A"/>
    <s v="Alto"/>
    <n v="3"/>
    <s v="Contiene sistema de información SAIMF"/>
    <s v="Alto"/>
    <n v="3"/>
    <s v="La alteración de los datos o el código fuente, implica errores en el proceso misional de la entidad"/>
    <s v="Alto"/>
    <n v="3"/>
    <s v="La indisponibilidad implica interrupción en proceso misional de la entidad"/>
    <n v="3"/>
    <x v="0"/>
    <x v="0"/>
    <s v="I1"/>
    <s v="D1"/>
  </r>
  <r>
    <s v="AI-447"/>
    <x v="415"/>
    <s v="Localización"/>
    <x v="9"/>
    <s v="Soporte Técnico"/>
    <x v="4"/>
    <s v="NO"/>
    <s v="N/A"/>
    <s v="NO"/>
    <s v="N/A"/>
    <s v="Soporte Técnico"/>
    <s v="Técnico apoyo Seguridad y Defensa"/>
    <s v="SI"/>
    <x v="1"/>
    <s v="N/A"/>
    <s v="N/A"/>
    <s v="ESPAÑOL"/>
    <s v="N/A"/>
    <s v="N/A"/>
    <s v="N/A"/>
    <s v="N/A"/>
    <s v="N/A"/>
    <s v="N/A"/>
    <s v="N/A"/>
    <s v="N/A"/>
    <d v="2019-10-17T00:00:00"/>
    <s v="N/A"/>
    <s v="Alto"/>
    <n v="3"/>
    <s v="Contiene sistema de información SAP"/>
    <s v="Alto"/>
    <n v="3"/>
    <s v="La alteración de los datos o el código fuente, implica errores en el proceso misional de la entidad"/>
    <s v="Alto"/>
    <n v="3"/>
    <s v="La indisponibilidad implica interrupción en proceso misional de la entidad"/>
    <n v="3"/>
    <x v="0"/>
    <x v="0"/>
    <s v="I1"/>
    <s v="D1"/>
  </r>
  <r>
    <s v="AI-448"/>
    <x v="416"/>
    <s v="Bases de datos"/>
    <x v="9"/>
    <s v="Soporte Técnico"/>
    <x v="4"/>
    <s v="NO"/>
    <s v="N/A"/>
    <s v="NO"/>
    <s v="N/A"/>
    <s v="Soporte Técnico"/>
    <s v="Técnico apoyo Seguridad y Defensa"/>
    <s v="SI"/>
    <x v="1"/>
    <s v="N/A"/>
    <s v="N/A"/>
    <s v="ESPAÑOL"/>
    <s v="N/A"/>
    <s v="N/A"/>
    <s v="N/A"/>
    <s v="N/A"/>
    <s v="N/A"/>
    <s v="N/A"/>
    <s v="N/A"/>
    <s v="N/A"/>
    <d v="2019-10-17T00:00:00"/>
    <s v="N/A"/>
    <s v="Alto"/>
    <n v="3"/>
    <s v="Contiene sistema de información SAP"/>
    <s v="Alto"/>
    <n v="3"/>
    <s v="La alteración de los datos o el código fuente, implica errores en el proceso misional de la entidad"/>
    <s v="Alto"/>
    <n v="3"/>
    <s v="La indisponibilidad implica interrupción en proceso misional de la entidad"/>
    <n v="3"/>
    <x v="0"/>
    <x v="0"/>
    <s v="I1"/>
    <s v="D1"/>
  </r>
  <r>
    <s v="AI-449"/>
    <x v="417"/>
    <s v="Equipo de almacenamiento de IBM"/>
    <x v="9"/>
    <s v="Soporte Técnico"/>
    <x v="4"/>
    <s v="NO"/>
    <s v="N/A"/>
    <s v="NO"/>
    <s v="N/A"/>
    <s v="Soporte Técnico"/>
    <s v="Técnico apoyo Seguridad y Defensa"/>
    <s v="SI"/>
    <x v="1"/>
    <s v="N/A"/>
    <s v="N/A"/>
    <s v="ESPAÑOL"/>
    <s v="N/A"/>
    <s v="N/A"/>
    <s v="N/A"/>
    <s v="N/A"/>
    <s v="N/A"/>
    <s v="N/A"/>
    <s v="N/A"/>
    <s v="N/A"/>
    <d v="2019-10-17T00:00:00"/>
    <s v="N/A"/>
    <s v="Alto"/>
    <n v="3"/>
    <s v="Contiene carpetas de red de la Entidad"/>
    <s v="Alto"/>
    <n v="3"/>
    <s v="La alteración de los datos implica errores, o corrupción de archivos de gestión de las dependencias"/>
    <s v="Alto"/>
    <n v="3"/>
    <s v="La indisponibilidad implica interrupción en el servicio de carpetas de red de la entidad"/>
    <n v="3"/>
    <x v="0"/>
    <x v="0"/>
    <s v="I1"/>
    <s v="D1"/>
  </r>
  <r>
    <s v="AI-450"/>
    <x v="418"/>
    <s v="Administrado por Ejército"/>
    <x v="9"/>
    <s v="Soporte Técnico"/>
    <x v="4"/>
    <s v="NO"/>
    <s v="N/A"/>
    <s v="NO"/>
    <s v="N/A"/>
    <s v="Soporte Técnico"/>
    <s v="Técnico apoyo Seguridad y Defensa"/>
    <s v="NO"/>
    <x v="2"/>
    <s v="N/A"/>
    <s v="N/A"/>
    <s v="ESPAÑOL"/>
    <s v="N/A"/>
    <s v="N/A"/>
    <s v="N/A"/>
    <s v="N/A"/>
    <s v="N/A"/>
    <s v="N/A"/>
    <s v="N/A"/>
    <s v="N/A"/>
    <d v="2019-10-17T00:00:00"/>
    <s v="N/A"/>
    <s v="Bajo"/>
    <n v="1"/>
    <s v="sin impacto"/>
    <s v="Bajo"/>
    <n v="1"/>
    <s v="sin impacto"/>
    <s v="Alto"/>
    <n v="3"/>
    <s v="La indisponibilidad implica interrupción en el servicio de red de la entidad"/>
    <n v="3"/>
    <x v="0"/>
    <x v="2"/>
    <s v="I2"/>
    <s v="D1"/>
  </r>
  <r>
    <s v="AI-451"/>
    <x v="419"/>
    <s v="Administrados por ejercito e icfe"/>
    <x v="9"/>
    <s v="Soporte Técnico"/>
    <x v="4"/>
    <s v="NO"/>
    <s v="N/A"/>
    <s v="NO"/>
    <s v="N/A"/>
    <s v="Soporte Técnico"/>
    <s v="Técnico apoyo Seguridad y Defensa"/>
    <s v="NO"/>
    <x v="2"/>
    <s v="N/A"/>
    <s v="N/A"/>
    <s v="ESPAÑOL"/>
    <s v="N/A"/>
    <s v="N/A"/>
    <s v="N/A"/>
    <s v="N/A"/>
    <s v="N/A"/>
    <s v="N/A"/>
    <s v="N/A"/>
    <s v="N/A"/>
    <d v="2019-10-17T00:00:00"/>
    <s v="N/A"/>
    <s v="Bajo"/>
    <n v="1"/>
    <s v="sin impacto"/>
    <s v="Bajo"/>
    <n v="1"/>
    <s v="sin impacto"/>
    <s v="Alto"/>
    <n v="3"/>
    <s v="La indisponibilidad implica interrupción en el servicio de red de la entidad"/>
    <n v="3"/>
    <x v="0"/>
    <x v="2"/>
    <s v="I2"/>
    <s v="D1"/>
  </r>
  <r>
    <s v="AI-452"/>
    <x v="420"/>
    <s v="Registro de seguimiento a contratos , planes de trabajo y verificación de las actividad"/>
    <x v="9"/>
    <s v="Informática"/>
    <x v="0"/>
    <s v="SI"/>
    <s v="Archivo de consulta del área"/>
    <s v="SI"/>
    <s v="Carpeta compartida del área"/>
    <s v="Informática"/>
    <s v="Archivo central  Informática"/>
    <s v="NO"/>
    <x v="2"/>
    <s v="Informática"/>
    <s v="114.10.17"/>
    <s v="ESPAÑOL"/>
    <s v="PDF"/>
    <s v="N/A"/>
    <s v="N/A"/>
    <s v="Cada vez que se requiere"/>
    <s v="No requiere actualización"/>
    <s v="N/A"/>
    <s v="N/A"/>
    <s v="N/A"/>
    <d v="2019-10-17T00:00:00"/>
    <s v="N/A"/>
    <s v="Bajo"/>
    <n v="1"/>
    <s v="sin impacto"/>
    <s v="Bajo"/>
    <n v="1"/>
    <s v="sin impacto"/>
    <s v="Bajo"/>
    <n v="1"/>
    <s v="sin impacto"/>
    <n v="1"/>
    <x v="2"/>
    <x v="2"/>
    <s v="I2"/>
    <s v="D2"/>
  </r>
  <r>
    <s v="AI-453"/>
    <x v="421"/>
    <s v="Concepto técnico frente al estado de los equipos de la Entidad, para poder dar de baja el elemento"/>
    <x v="9"/>
    <s v="Informática"/>
    <x v="0"/>
    <s v="SI"/>
    <s v="Archivo de consulta del área"/>
    <s v="NO"/>
    <s v="N/A"/>
    <s v="Archivo central"/>
    <s v="Técnico de defensa Grupo TIC"/>
    <s v="NO"/>
    <x v="2"/>
    <s v="Informática"/>
    <s v="114.85.1"/>
    <s v="ESPAÑOL"/>
    <s v="PDF"/>
    <s v="N/A"/>
    <s v="N/A"/>
    <s v="Cada vez que se requiere"/>
    <s v="No requiere actualización"/>
    <s v="N/A"/>
    <s v="N/A"/>
    <s v="N/A"/>
    <d v="2019-10-17T00:00:00"/>
    <s v="N/A"/>
    <s v="Bajo"/>
    <n v="1"/>
    <s v="sin impacto"/>
    <s v="Bajo"/>
    <n v="1"/>
    <s v="sin impacto"/>
    <s v="Bajo"/>
    <n v="1"/>
    <s v="sin impacto"/>
    <n v="1"/>
    <x v="2"/>
    <x v="2"/>
    <s v="I2"/>
    <s v="D2"/>
  </r>
  <r>
    <s v="AI-454"/>
    <x v="422"/>
    <s v="Concepto técnico frente al estado de los equipos de la Entidad, para poder dar de baja el software por obsolescencia o falta de soporte"/>
    <x v="9"/>
    <s v="Informática"/>
    <x v="0"/>
    <s v="SI"/>
    <s v="Archivo de consulta del área"/>
    <s v="NO"/>
    <s v="N/A"/>
    <s v="Archivo central"/>
    <s v="Técnico de defensa Grupo TIC"/>
    <s v="NO"/>
    <x v="2"/>
    <s v="Informática"/>
    <s v="114.85.1"/>
    <s v="ESPAÑOL"/>
    <s v="PDF"/>
    <s v="N/A"/>
    <s v="N/A"/>
    <s v="Cada vez que se requiere"/>
    <s v="No requiere actualización"/>
    <s v="N/A"/>
    <s v="N/A"/>
    <s v="N/A"/>
    <d v="2019-10-17T00:00:00"/>
    <s v="N/A"/>
    <s v="Bajo"/>
    <n v="1"/>
    <s v="sin impacto"/>
    <s v="Bajo"/>
    <n v="1"/>
    <s v="sin impacto"/>
    <s v="Bajo"/>
    <n v="1"/>
    <s v="sin impacto"/>
    <n v="1"/>
    <x v="2"/>
    <x v="2"/>
    <s v="I2"/>
    <s v="D2"/>
  </r>
  <r>
    <s v="AI-455"/>
    <x v="96"/>
    <s v="Registro de la gestión realizada en el periodo"/>
    <x v="9"/>
    <s v="Informática"/>
    <x v="0"/>
    <s v="NO"/>
    <s v="N/A"/>
    <s v="SI"/>
    <s v="Carpeta compartida del área"/>
    <s v="Informática"/>
    <s v="Informática"/>
    <s v="NO"/>
    <x v="2"/>
    <s v="Informática"/>
    <s v="114.150.3"/>
    <s v="ESPAÑOL"/>
    <s v="Excel_x000a_PDF"/>
    <s v="N/A"/>
    <s v="N/A"/>
    <s v="Semestral "/>
    <s v="No requiere actualización"/>
    <s v="N/A"/>
    <s v="N/A"/>
    <s v="N/A"/>
    <d v="2019-10-17T00:00:00"/>
    <s v="N/A"/>
    <s v="Bajo"/>
    <n v="1"/>
    <s v="sin impacto"/>
    <s v="Bajo"/>
    <n v="1"/>
    <s v="sin impacto"/>
    <s v="Bajo"/>
    <n v="1"/>
    <s v="sin impacto"/>
    <n v="1"/>
    <x v="2"/>
    <x v="2"/>
    <s v="I2"/>
    <s v="D2"/>
  </r>
  <r>
    <s v="AI-456"/>
    <x v="423"/>
    <s v="Informe en el cual se relacionan las publicaciones realizadas en el portal web del ICFE"/>
    <x v="9"/>
    <s v="Informática"/>
    <x v="0"/>
    <s v="NO"/>
    <s v="N/A"/>
    <s v="SI"/>
    <s v="Carpeta compartida del área"/>
    <s v="Informática"/>
    <s v="Informática"/>
    <s v="NO"/>
    <x v="2"/>
    <s v="Informática"/>
    <s v="114.150.4"/>
    <s v="ESPAÑOL"/>
    <s v="Word"/>
    <s v="N/A"/>
    <s v="N/A"/>
    <s v="Bimestral"/>
    <s v="No requiere actualización"/>
    <s v="N/A"/>
    <s v="N/A"/>
    <s v="N/A"/>
    <d v="2019-10-17T00:00:00"/>
    <s v="N/A"/>
    <s v="Bajo"/>
    <n v="1"/>
    <s v="sin impacto"/>
    <s v="Bajo"/>
    <n v="1"/>
    <s v="sin impacto"/>
    <s v="Bajo"/>
    <n v="1"/>
    <s v="sin impacto"/>
    <n v="1"/>
    <x v="2"/>
    <x v="2"/>
    <s v="I2"/>
    <s v="D2"/>
  </r>
  <r>
    <s v="AI-457"/>
    <x v="424"/>
    <s v="Formato en el cual se autoriza la salida de la entidad de equipos para reparación o mantenimiento "/>
    <x v="9"/>
    <s v="Informática"/>
    <x v="0"/>
    <s v="SI"/>
    <s v="Archivo de consulta del área"/>
    <s v="NO"/>
    <s v="N/A"/>
    <s v="Archivo central"/>
    <s v="Técnico de defensa Grupo TIC"/>
    <s v="SI"/>
    <x v="1"/>
    <s v="Informática"/>
    <s v="114.160.2"/>
    <s v="ESPAÑOL"/>
    <s v="PDF"/>
    <s v="N/A"/>
    <s v="N/A"/>
    <s v="Cada vez que se requiere"/>
    <s v="No requiere actualización"/>
    <s v="Información pública"/>
    <s v="N/A"/>
    <s v="N/A"/>
    <d v="2019-10-17T00:00:00"/>
    <s v="N/A"/>
    <s v="Bajo"/>
    <n v="1"/>
    <s v="sin impacto"/>
    <s v="Bajo"/>
    <n v="1"/>
    <s v="sin impacto"/>
    <s v="Bajo"/>
    <n v="1"/>
    <s v="sin impacto"/>
    <n v="1"/>
    <x v="2"/>
    <x v="2"/>
    <s v="I2"/>
    <s v="D2"/>
  </r>
  <r>
    <s v="AI-458"/>
    <x v="425"/>
    <s v="Formatos en el cual se establece la creación del usuario de red interna  y se establece un acuerdo de confidencialidad, Aplica para personal de planta OPS"/>
    <x v="9"/>
    <s v="Informática"/>
    <x v="0"/>
    <s v="SI"/>
    <s v="Archivo de consulta del área"/>
    <s v="SI"/>
    <s v="Carpeta compartida del área"/>
    <s v="Informática"/>
    <s v="Archivo central  Informática"/>
    <s v="SI"/>
    <x v="1"/>
    <s v="Informática"/>
    <s v="114.160.10"/>
    <s v="ESPAÑOL"/>
    <s v="PDF"/>
    <s v="N/A"/>
    <s v="N/A"/>
    <s v="Cada vez que se requiere"/>
    <s v="No requiere actualización"/>
    <s v="Información pública"/>
    <s v="N/A"/>
    <s v="N/A"/>
    <d v="2019-10-17T00:00:00"/>
    <s v="N/A"/>
    <s v="Bajo"/>
    <n v="1"/>
    <s v="sin impacto"/>
    <s v="Bajo"/>
    <n v="1"/>
    <s v="sin impacto"/>
    <s v="Bajo"/>
    <n v="1"/>
    <s v="sin impacto"/>
    <n v="1"/>
    <x v="2"/>
    <x v="2"/>
    <s v="I2"/>
    <s v="D2"/>
  </r>
  <r>
    <s v="AI-459"/>
    <x v="426"/>
    <s v="Inventario de activos de información de todas las dependencias del ICFE"/>
    <x v="9"/>
    <s v="Informática"/>
    <x v="0"/>
    <s v="SI"/>
    <s v="Archivo de consulta del área"/>
    <s v="SI"/>
    <s v="Carpeta compartida del área"/>
    <s v="Informática"/>
    <s v="Archivo central  Informática"/>
    <s v="NO"/>
    <x v="2"/>
    <s v="Informática"/>
    <s v="114.180.8"/>
    <s v="ESPAÑOL"/>
    <s v="Excel"/>
    <s v="N/A"/>
    <s v="N/A"/>
    <s v="Se genera una sola vez"/>
    <s v="Anual o cada vez que se requiere"/>
    <s v="N/A"/>
    <s v="N/A"/>
    <s v="N/A"/>
    <d v="2019-10-17T00:00:00"/>
    <s v="N/A"/>
    <s v="Bajo"/>
    <n v="1"/>
    <s v="sin impacto"/>
    <s v="Bajo"/>
    <n v="1"/>
    <s v="sin impacto"/>
    <s v="Bajo"/>
    <n v="1"/>
    <s v="sin impacto"/>
    <n v="1"/>
    <x v="2"/>
    <x v="2"/>
    <s v="I2"/>
    <s v="D2"/>
  </r>
  <r>
    <s v="AI-460"/>
    <x v="427"/>
    <s v="Archivo en el cual se consolidan los manuales de uso de las aplicaciones internas de la Entidad"/>
    <x v="9"/>
    <s v="Informática"/>
    <x v="0"/>
    <s v="NO"/>
    <s v="N/A"/>
    <s v="SI"/>
    <s v="Computadores del área"/>
    <s v="Informática"/>
    <s v="Funcionarios del área"/>
    <s v="NO"/>
    <x v="2"/>
    <s v="Informática"/>
    <s v="114.200.14"/>
    <s v="ESPAÑOL"/>
    <s v="PDF"/>
    <s v="N/A"/>
    <s v="N/A"/>
    <s v="Se genera una sola vez"/>
    <s v="Cada vez que se requiere"/>
    <s v="N/A"/>
    <s v="N/A"/>
    <s v="N/A"/>
    <d v="2019-10-17T00:00:00"/>
    <s v="N/A"/>
    <s v="Bajo"/>
    <n v="1"/>
    <s v="sin impacto"/>
    <s v="Bajo"/>
    <n v="1"/>
    <s v="sin impacto"/>
    <s v="Bajo"/>
    <n v="1"/>
    <s v="sin impacto"/>
    <n v="1"/>
    <x v="2"/>
    <x v="2"/>
    <s v="I2"/>
    <s v="D2"/>
  </r>
  <r>
    <s v="AI-461"/>
    <x v="50"/>
    <s v="Listado de actividades para la gestión del proceso en el período"/>
    <x v="9"/>
    <s v="Informática"/>
    <x v="0"/>
    <s v="NO"/>
    <s v="N/A"/>
    <s v="SI"/>
    <s v="Carpeta compartida del área"/>
    <s v="Informática"/>
    <s v="Informática"/>
    <s v="NO"/>
    <x v="2"/>
    <s v="Informática"/>
    <s v="114.230.4"/>
    <s v="ESPAÑOL"/>
    <s v="PDF"/>
    <s v="N/A"/>
    <s v="Página Web de la entidad"/>
    <s v="Trimestral "/>
    <s v="No requiere actualización"/>
    <s v="N/A"/>
    <s v="N/A"/>
    <s v="N/A"/>
    <d v="2019-10-17T00:00:00"/>
    <s v="N/A"/>
    <s v="Bajo"/>
    <n v="1"/>
    <s v="sin impacto"/>
    <s v="Bajo"/>
    <n v="1"/>
    <s v="sin impacto"/>
    <s v="Bajo"/>
    <n v="1"/>
    <s v="sin impacto"/>
    <n v="1"/>
    <x v="2"/>
    <x v="2"/>
    <s v="I2"/>
    <s v="D2"/>
  </r>
  <r>
    <s v="AI-462"/>
    <x v="428"/>
    <s v="Se establece un plan de mantenimiento de equipos tecnológicos para cada contrato"/>
    <x v="9"/>
    <s v="Informática"/>
    <x v="0"/>
    <s v="NO"/>
    <s v="N/A"/>
    <s v="SI"/>
    <s v="Carpeta compartida del área"/>
    <s v="Informática"/>
    <s v="Informática"/>
    <s v="NO"/>
    <x v="2"/>
    <s v="Informática"/>
    <s v="114.230.15"/>
    <s v="ESPAÑOL"/>
    <s v="Excel"/>
    <s v="N/A"/>
    <s v="N/A"/>
    <s v="Anual"/>
    <s v="No requiere actualización"/>
    <s v="N/A"/>
    <s v="N/A"/>
    <s v="N/A"/>
    <d v="2019-10-17T00:00:00"/>
    <s v="N/A"/>
    <s v="Bajo"/>
    <n v="1"/>
    <s v="sin impacto"/>
    <s v="Bajo"/>
    <n v="1"/>
    <s v="sin impacto"/>
    <s v="Bajo"/>
    <n v="1"/>
    <s v="sin impacto"/>
    <n v="1"/>
    <x v="2"/>
    <x v="2"/>
    <s v="I2"/>
    <s v="D2"/>
  </r>
  <r>
    <s v="AI-463"/>
    <x v="64"/>
    <s v="Archivo en Excel en el cual se muestran los planes de mejoramiento ante hallazgos de auditoría"/>
    <x v="9"/>
    <s v="Informática"/>
    <x v="0"/>
    <s v="NO"/>
    <s v="N/A"/>
    <s v="SI"/>
    <s v="Carpeta compartida del área"/>
    <s v="Informática"/>
    <s v="Informática"/>
    <s v="NO"/>
    <x v="2"/>
    <s v="Informática"/>
    <s v="114.230.18"/>
    <s v="ESPAÑOL"/>
    <s v="Excel"/>
    <s v="N/A"/>
    <s v="N/A"/>
    <s v="Cada vez que se requiere"/>
    <s v="No requiere actualización"/>
    <s v="N/A"/>
    <s v="N/A"/>
    <s v="N/A"/>
    <d v="2019-10-17T00:00:00"/>
    <s v="N/A"/>
    <s v="Bajo"/>
    <n v="1"/>
    <s v="sin impacto"/>
    <s v="Bajo"/>
    <n v="1"/>
    <s v="sin impacto"/>
    <s v="Bajo"/>
    <n v="1"/>
    <s v="sin impacto"/>
    <n v="1"/>
    <x v="2"/>
    <x v="2"/>
    <s v="I2"/>
    <s v="D2"/>
  </r>
  <r>
    <s v="AI-464"/>
    <x v="429"/>
    <s v="Documentos cargados en medios de divulgación para dar a conocer la información de la entidad"/>
    <x v="9"/>
    <s v="Informática"/>
    <x v="0"/>
    <s v="NO"/>
    <s v="N/A"/>
    <s v="SI"/>
    <s v="Carpeta compartida del área"/>
    <s v="Informática"/>
    <s v="Informática"/>
    <s v="NO"/>
    <x v="2"/>
    <s v="Informática"/>
    <s v="114.305.2"/>
    <s v="ESPAÑOL"/>
    <s v="PDF"/>
    <s v="N/A"/>
    <s v="Página Web de la entidad"/>
    <s v="Cada vez que se requiere"/>
    <s v="No requiere actualización"/>
    <s v="N/A"/>
    <s v="N/A"/>
    <s v="N/A"/>
    <d v="2019-10-17T00:00:00"/>
    <s v="N/A"/>
    <s v="Bajo"/>
    <n v="1"/>
    <s v="sin impacto"/>
    <s v="Bajo"/>
    <n v="1"/>
    <s v="sin impacto"/>
    <s v="Bajo"/>
    <n v="1"/>
    <s v="sin impacto"/>
    <n v="1"/>
    <x v="2"/>
    <x v="2"/>
    <s v="I2"/>
    <s v="D2"/>
  </r>
  <r>
    <s v="AI-465"/>
    <x v="384"/>
    <s v="Registro de la revista a los equipos móviles institucionales "/>
    <x v="9"/>
    <s v="Informática"/>
    <x v="0"/>
    <s v="SI"/>
    <s v="Archivo de consulta del área"/>
    <s v="SI"/>
    <s v="Carpeta compartida del área"/>
    <s v="Informática"/>
    <s v="Archivo central  Informática"/>
    <s v="SI"/>
    <x v="1"/>
    <s v="Informática"/>
    <s v="No se ha generado"/>
    <s v="ESPAÑOL"/>
    <s v="PDF"/>
    <s v="N/A"/>
    <s v="N/A"/>
    <s v="Mensual"/>
    <s v="No requiere actualización"/>
    <s v="Información pública"/>
    <s v="N/A"/>
    <s v="N/A"/>
    <d v="2019-10-17T00:00:00"/>
    <s v="N/A"/>
    <s v="Bajo"/>
    <n v="1"/>
    <s v="sin impacto"/>
    <s v="Bajo"/>
    <n v="1"/>
    <s v="sin impacto"/>
    <s v="Bajo"/>
    <n v="1"/>
    <s v="sin impacto"/>
    <n v="1"/>
    <x v="2"/>
    <x v="2"/>
    <s v="I2"/>
    <s v="D2"/>
  </r>
  <r>
    <s v="AI-466"/>
    <x v="430"/>
    <s v="Versionamiento de la base de datos y aplicativos"/>
    <x v="9"/>
    <s v="Informática"/>
    <x v="0"/>
    <s v="NO"/>
    <s v="N/A"/>
    <s v="SI"/>
    <s v="Computadores del área y disco externo"/>
    <s v="Informática"/>
    <s v="Contratistas de Desarrollo"/>
    <s v="NO"/>
    <x v="2"/>
    <s v="Informática"/>
    <s v="No se ha generado"/>
    <s v="ESPAÑOL"/>
    <s v="TFS"/>
    <s v="N/A"/>
    <s v="N/A"/>
    <s v="Cada vez que se requiere"/>
    <s v="No requiere actualización"/>
    <s v="N/A"/>
    <s v="N/A"/>
    <s v="N/A"/>
    <d v="2019-10-17T00:00:00"/>
    <s v="N/A"/>
    <s v="Medio"/>
    <n v="2"/>
    <s v="El acceso no autorizado al código fuente de las aplicaciones, puede dar lugar a descubrimiento de vulnerabilidades explotables"/>
    <s v="Bajo"/>
    <n v="1"/>
    <s v="sin impacto"/>
    <s v="Bajo"/>
    <n v="1"/>
    <s v="sin impacto"/>
    <n v="2"/>
    <x v="1"/>
    <x v="1"/>
    <s v="I2"/>
    <s v="D2"/>
  </r>
  <r>
    <s v="AI-467"/>
    <x v="431"/>
    <s v="Formato en el cual se realiza un análisis de la necesidad de acceso físico al datacenter presentado por un usuario"/>
    <x v="9"/>
    <s v="Informática"/>
    <x v="0"/>
    <s v="SI"/>
    <s v="Archivo de consulta del área"/>
    <s v="NO"/>
    <s v="N/A"/>
    <s v="Archivo central"/>
    <s v="Técnico de defensa Grupo TIC"/>
    <s v="NO"/>
    <x v="2"/>
    <s v="Informática"/>
    <s v="No se ha generado"/>
    <s v="ESPAÑOL"/>
    <s v="PDF"/>
    <s v="N/A"/>
    <s v="N/A"/>
    <s v="Se genera una sola vez"/>
    <s v="Cada vez que se requiere"/>
    <s v="N/A"/>
    <s v="N/A"/>
    <s v="N/A"/>
    <d v="2019-10-17T00:00:00"/>
    <s v="N/A"/>
    <s v="Bajo"/>
    <n v="1"/>
    <s v="sin impacto"/>
    <s v="Bajo"/>
    <n v="1"/>
    <s v="sin impacto"/>
    <s v="Bajo"/>
    <n v="1"/>
    <s v="sin impacto"/>
    <n v="1"/>
    <x v="2"/>
    <x v="2"/>
    <s v="I2"/>
    <s v="D2"/>
  </r>
  <r>
    <s v="AI-468"/>
    <x v="432"/>
    <s v="Soporte de entrega de tarjeta de acceso a las instalaciones"/>
    <x v="9"/>
    <s v="Informática"/>
    <x v="0"/>
    <s v="NO"/>
    <s v="N/A"/>
    <s v="SI"/>
    <s v="Carpeta compartida del área"/>
    <s v="Informática"/>
    <s v="Informática"/>
    <s v="SI"/>
    <x v="1"/>
    <s v="Informática"/>
    <s v="114.310.1"/>
    <s v="ESPAÑOL"/>
    <s v="PDF"/>
    <s v="N/A"/>
    <s v="N/A"/>
    <s v="Cada vez que se requiere"/>
    <s v="No requiere actualización"/>
    <s v="Información pública"/>
    <s v="N/A"/>
    <s v="N/A"/>
    <d v="2019-10-17T00:00:00"/>
    <s v="N/A"/>
    <s v="Bajo"/>
    <n v="1"/>
    <s v="sin impacto"/>
    <s v="Bajo"/>
    <n v="1"/>
    <s v="sin impacto"/>
    <s v="Bajo"/>
    <n v="1"/>
    <s v="sin impacto"/>
    <n v="1"/>
    <x v="2"/>
    <x v="2"/>
    <s v="I2"/>
    <s v="D2"/>
  </r>
  <r>
    <s v="AI-469"/>
    <x v="433"/>
    <s v="Plan estratégico cuatrienal MEGA"/>
    <x v="9"/>
    <s v="Informática"/>
    <x v="0"/>
    <s v="NO"/>
    <s v="N/A"/>
    <s v="SI"/>
    <s v="Carpeta compartida del área"/>
    <s v="Informática"/>
    <s v="Informática"/>
    <s v="NO"/>
    <x v="2"/>
    <s v="Informática"/>
    <s v="No se ha generado"/>
    <s v="ESPAÑOL"/>
    <s v="PDF"/>
    <s v="N/A"/>
    <s v="N/A"/>
    <s v="Cuatrienal"/>
    <s v="No requiere actualización"/>
    <s v="N/A"/>
    <s v="N/A"/>
    <s v="N/A"/>
    <d v="2019-10-17T00:00:00"/>
    <s v="N/A"/>
    <s v="Bajo"/>
    <n v="1"/>
    <s v="sin impacto"/>
    <s v="Bajo"/>
    <n v="1"/>
    <s v="sin impacto"/>
    <s v="Bajo"/>
    <n v="1"/>
    <s v="sin impacto"/>
    <n v="1"/>
    <x v="2"/>
    <x v="2"/>
    <s v="I2"/>
    <s v="D2"/>
  </r>
  <r>
    <s v="AI-470"/>
    <x v="434"/>
    <s v="Documento en el que se plasman las necesidades técnicas, HW SW de la entidad"/>
    <x v="9"/>
    <s v="Informática"/>
    <x v="0"/>
    <s v="NO"/>
    <s v="N/A"/>
    <s v="NO"/>
    <s v="N/A"/>
    <s v="Informática"/>
    <s v="Planeación"/>
    <s v="NO"/>
    <x v="2"/>
    <s v="Informática"/>
    <s v="No se ha generado"/>
    <s v="ESPAÑOL"/>
    <s v="PDF"/>
    <s v="N/A"/>
    <s v="N/A"/>
    <s v="Se genera una sola vez"/>
    <s v="Cada vez que se requiere"/>
    <s v="N/A"/>
    <s v="N/A"/>
    <s v="N/A"/>
    <d v="2019-10-17T00:00:00"/>
    <s v="N/A"/>
    <s v="Bajo"/>
    <n v="1"/>
    <s v="sin impacto"/>
    <s v="Bajo"/>
    <n v="1"/>
    <s v="sin impacto"/>
    <s v="Bajo"/>
    <n v="1"/>
    <s v="sin impacto"/>
    <n v="1"/>
    <x v="2"/>
    <x v="2"/>
    <s v="I2"/>
    <s v="D2"/>
  </r>
  <r>
    <s v="AI-471"/>
    <x v="313"/>
    <s v="Análisis de los riesgos que se pueden presentar en la oficina"/>
    <x v="9"/>
    <s v="Informática"/>
    <x v="0"/>
    <s v="NO"/>
    <s v="N/A"/>
    <s v="NO"/>
    <s v="N/A"/>
    <s v="Informática"/>
    <s v="Planeación"/>
    <s v="NO"/>
    <x v="2"/>
    <s v="Informática"/>
    <s v="No se ha generado"/>
    <s v="ESPAÑOL"/>
    <s v="PDF"/>
    <s v="N/A"/>
    <s v="N/A"/>
    <s v="Se genera una sola vez"/>
    <s v="Cada vez que se requiere"/>
    <s v="N/A"/>
    <s v="N/A"/>
    <s v="N/A"/>
    <d v="2019-10-17T00:00:00"/>
    <s v="N/A"/>
    <s v="Bajo"/>
    <n v="1"/>
    <s v="sin impacto"/>
    <s v="Bajo"/>
    <n v="1"/>
    <s v="sin impacto"/>
    <s v="Bajo"/>
    <n v="1"/>
    <s v="sin impacto"/>
    <n v="1"/>
    <x v="2"/>
    <x v="2"/>
    <s v="I2"/>
    <s v="D2"/>
  </r>
  <r>
    <s v="AI-472"/>
    <x v="435"/>
    <s v="Informe consolidado de las necesidades tecnológicas de las diferentes dependencias"/>
    <x v="9"/>
    <s v="Informática"/>
    <x v="0"/>
    <s v="SI"/>
    <s v="Archivo de consulta del área"/>
    <s v="SI"/>
    <s v="Carpeta compartida del área"/>
    <s v="Informática"/>
    <s v="Archivo central  Informática"/>
    <s v="NO"/>
    <x v="2"/>
    <s v="Informática"/>
    <s v="No se ha generado"/>
    <s v="ESPAÑOL"/>
    <s v="PDF"/>
    <s v="N/A"/>
    <s v="N/A"/>
    <s v="Cada vez que se requiere"/>
    <s v="No requiere actualización"/>
    <s v="N/A"/>
    <s v="N/A"/>
    <s v="N/A"/>
    <d v="2019-10-17T00:00:00"/>
    <s v="N/A"/>
    <s v="Bajo"/>
    <n v="1"/>
    <s v="sin impacto"/>
    <s v="Bajo"/>
    <n v="1"/>
    <s v="sin impacto"/>
    <s v="Bajo"/>
    <n v="1"/>
    <s v="sin impacto"/>
    <n v="1"/>
    <x v="2"/>
    <x v="2"/>
    <s v="I2"/>
    <s v="D2"/>
  </r>
  <r>
    <s v="AI-473"/>
    <x v="436"/>
    <s v="Informes realizados por el supervisor a cada uno de los contratos suscritos por la oficina"/>
    <x v="9"/>
    <s v="Informática"/>
    <x v="0"/>
    <s v="SI"/>
    <s v="Archivo de consulta del área"/>
    <s v="SI"/>
    <s v="Carpeta compartida del área"/>
    <s v="Informática"/>
    <s v="Archivo central  Informática"/>
    <s v="NO"/>
    <x v="2"/>
    <s v="Informática"/>
    <s v="No se ha generado"/>
    <s v="ESPAÑOL"/>
    <s v="PDF"/>
    <s v="N/A"/>
    <s v="N/A"/>
    <s v="Mensual"/>
    <s v="No requiere actualización"/>
    <s v="N/A"/>
    <s v="N/A"/>
    <s v="N/A"/>
    <d v="2019-10-17T00:00:00"/>
    <s v="N/A"/>
    <s v="Bajo"/>
    <n v="1"/>
    <s v="sin impacto"/>
    <s v="Bajo"/>
    <n v="1"/>
    <s v="sin impacto"/>
    <s v="Bajo"/>
    <n v="1"/>
    <s v="sin impacto"/>
    <n v="1"/>
    <x v="2"/>
    <x v="2"/>
    <s v="I2"/>
    <s v="D2"/>
  </r>
  <r>
    <s v="AI-474"/>
    <x v="437"/>
    <s v="En compañía de planeación, informe que esta alineado con Gobierno Digital MinTIC"/>
    <x v="9"/>
    <s v="Informática"/>
    <x v="0"/>
    <s v="NO"/>
    <s v="N/A"/>
    <s v="SI"/>
    <s v="Carpeta compartida del área"/>
    <s v="Informática"/>
    <s v="Informática"/>
    <s v="NO"/>
    <x v="2"/>
    <s v="Informática"/>
    <s v="No se ha generado"/>
    <s v="ESPAÑOL"/>
    <s v="PDF"/>
    <s v="N/A"/>
    <s v="N/A"/>
    <s v="Anual"/>
    <s v="No requiere actualización"/>
    <s v="N/A"/>
    <s v="N/A"/>
    <s v="N/A"/>
    <d v="2019-10-17T00:00:00"/>
    <s v="N/A"/>
    <s v="Bajo"/>
    <n v="1"/>
    <s v="sin impacto"/>
    <s v="Bajo"/>
    <n v="1"/>
    <s v="sin impacto"/>
    <s v="Bajo"/>
    <n v="1"/>
    <s v="sin impacto"/>
    <n v="1"/>
    <x v="2"/>
    <x v="2"/>
    <s v="I2"/>
    <s v="D2"/>
  </r>
  <r>
    <s v="AI-475"/>
    <x v="438"/>
    <s v="En compañía de planeación, informe que esta alineado con Gobierno Digital MinTIC"/>
    <x v="9"/>
    <s v="Informática"/>
    <x v="0"/>
    <s v="NO"/>
    <s v="N/A"/>
    <s v="SI"/>
    <s v="Carpeta compartida del área"/>
    <s v="Informática"/>
    <s v="Informática"/>
    <s v="NO"/>
    <x v="2"/>
    <s v="Informática"/>
    <s v="No se ha generado"/>
    <s v="ESPAÑOL"/>
    <s v="Excel"/>
    <s v="N/A"/>
    <s v="N/A"/>
    <s v="Anual"/>
    <s v="No requiere actualización"/>
    <s v="N/A"/>
    <s v="N/A"/>
    <s v="N/A"/>
    <d v="2019-10-17T00:00:00"/>
    <s v="N/A"/>
    <s v="Bajo"/>
    <n v="1"/>
    <s v="sin impacto"/>
    <s v="Bajo"/>
    <n v="1"/>
    <s v="sin impacto"/>
    <s v="Bajo"/>
    <n v="1"/>
    <s v="sin impacto"/>
    <n v="1"/>
    <x v="2"/>
    <x v="2"/>
    <s v="I2"/>
    <s v="D2"/>
  </r>
  <r>
    <s v="AI-476"/>
    <x v="439"/>
    <s v="Informe consolidado de la aprobación de las necesidades tecnológicas de las diferentes dependencias"/>
    <x v="9"/>
    <s v="Informática"/>
    <x v="0"/>
    <s v="NO"/>
    <s v="N/A"/>
    <s v="SI"/>
    <s v="Carpeta compartida del área"/>
    <s v="Informática"/>
    <s v="Informática"/>
    <s v="NO"/>
    <x v="2"/>
    <s v="Informática"/>
    <s v="No se ha generado"/>
    <s v="ESPAÑOL"/>
    <s v="Excel"/>
    <s v="N/A"/>
    <s v="N/A"/>
    <s v="Anual"/>
    <s v="No requiere actualización"/>
    <s v="N/A"/>
    <s v="N/A"/>
    <s v="N/A"/>
    <d v="2019-10-17T00:00:00"/>
    <s v="N/A"/>
    <s v="Bajo"/>
    <n v="1"/>
    <s v="sin impacto"/>
    <s v="Bajo"/>
    <n v="1"/>
    <s v="sin impacto"/>
    <s v="Bajo"/>
    <n v="1"/>
    <s v="sin impacto"/>
    <n v="1"/>
    <x v="2"/>
    <x v="2"/>
    <s v="I2"/>
    <s v="D2"/>
  </r>
  <r>
    <s v="AI-477"/>
    <x v="440"/>
    <s v="Oficios solicitando reunión o acceso para la entrega de las novedades de nómina para cada una de las Fuerzas"/>
    <x v="9"/>
    <s v="Informática"/>
    <x v="0"/>
    <s v="NO"/>
    <s v="N/A"/>
    <s v="SI"/>
    <s v="Carpeta compartida del área"/>
    <s v="Informática"/>
    <s v="Informática"/>
    <s v="SI"/>
    <x v="4"/>
    <s v="Informática"/>
    <s v="No se ha generado"/>
    <s v="ESPAÑOL"/>
    <s v="Excel_x000a_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La información alimenta el sistema contable de la entidad"/>
    <s v="Alto"/>
    <n v="3"/>
    <s v="Los errores en cálculo podrían afectar el balance contable de la Entidad"/>
    <s v="Medio"/>
    <n v="2"/>
    <s v="Se pueden producir reprocesos y retrasos ante un evento de indisponibilidad del sistema SAIMF"/>
    <n v="3"/>
    <x v="0"/>
    <x v="0"/>
    <s v="I1"/>
    <s v="D1"/>
  </r>
  <r>
    <s v="AI-478"/>
    <x v="441"/>
    <s v="Archivo de las novedades procesadas de los cobros de cada una de las nóminas"/>
    <x v="9"/>
    <s v="Informática"/>
    <x v="0"/>
    <s v="NO"/>
    <s v="N/A"/>
    <s v="SI"/>
    <s v="Carpeta compartida del área"/>
    <s v="Informática"/>
    <s v="Informática"/>
    <s v="SI"/>
    <x v="4"/>
    <s v="Informática"/>
    <s v="No se ha generado"/>
    <s v="ESPAÑOL"/>
    <s v="Excel_x000a_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La información alimenta el sistema contable de la entidad"/>
    <s v="Alto"/>
    <n v="3"/>
    <s v="Los errores en cálculo podrían afectar el balance contable de la Entidad"/>
    <s v="Medio"/>
    <n v="2"/>
    <s v="Se pueden producir reprocesos y retrasos ante un evento de indisponibilidad del sistema SAIMF"/>
    <n v="3"/>
    <x v="0"/>
    <x v="0"/>
    <s v="I1"/>
    <s v="D1"/>
  </r>
  <r>
    <s v="AI-479"/>
    <x v="442"/>
    <s v="Validación entre lo causado y lo pagado"/>
    <x v="9"/>
    <s v="Informática"/>
    <x v="0"/>
    <s v="NO"/>
    <s v="N/A"/>
    <s v="SI"/>
    <s v="Carpeta compartida del área"/>
    <s v="Informática"/>
    <s v="Informática"/>
    <s v="SI"/>
    <x v="4"/>
    <s v="Informática"/>
    <s v="No se ha generado"/>
    <s v="ESPAÑOL"/>
    <s v="Excel_x000a_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La información alimenta el sistema contable de la entidad"/>
    <s v="Alto"/>
    <n v="3"/>
    <s v="Los errores en cálculo podrían afectar el balance contable de la Entidad"/>
    <s v="Medio"/>
    <n v="2"/>
    <s v="Se pueden producir reprocesos y retrasos ante un evento de indisponibilidad del sistema SAIMF"/>
    <n v="3"/>
    <x v="0"/>
    <x v="0"/>
    <s v="I1"/>
    <s v="D1"/>
  </r>
  <r>
    <s v="AI-480"/>
    <x v="443"/>
    <s v="Reporte de conceptos pagados, servicios públicos y consolidado por cada una de las Fuerzas."/>
    <x v="9"/>
    <s v="Informática"/>
    <x v="0"/>
    <s v="NO"/>
    <s v="N/A"/>
    <s v="SI"/>
    <s v="Carpeta compartida del área"/>
    <s v="Informática"/>
    <s v="Informática"/>
    <s v="SI"/>
    <x v="4"/>
    <s v="Informática"/>
    <s v="No se ha generado"/>
    <s v="ESPAÑOL"/>
    <s v="Excel_x000a_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La información alimenta el sistema contable de la entidad"/>
    <s v="Alto"/>
    <n v="3"/>
    <s v="Los errores en cálculo podrían afectar el balance contable de la Entidad"/>
    <s v="Medio"/>
    <n v="2"/>
    <s v="Se pueden producir reprocesos y retrasos ante un evento de indisponibilidad del sistema SAIMF"/>
    <n v="3"/>
    <x v="0"/>
    <x v="0"/>
    <s v="I1"/>
    <s v="D1"/>
  </r>
  <r>
    <s v="AI-481"/>
    <x v="444"/>
    <s v="Consolidado de cartera por cada uno de los usuarios"/>
    <x v="9"/>
    <s v="Informática"/>
    <x v="0"/>
    <s v="NO"/>
    <s v="N/A"/>
    <s v="SI"/>
    <s v="Carpeta compartida del área"/>
    <s v="Informática"/>
    <s v="Informática"/>
    <s v="SI"/>
    <x v="4"/>
    <s v="Informática"/>
    <s v="No se ha generado"/>
    <s v="ESPAÑOL"/>
    <s v="Excel_x000a_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La información alimenta el sistema contable de la entidad"/>
    <s v="Alto"/>
    <n v="3"/>
    <s v="Los errores en cálculo podrían afectar el balance contable de la Entidad"/>
    <s v="Medio"/>
    <n v="2"/>
    <s v="Se pueden producir reprocesos y retrasos ante un evento de indisponibilidad del sistema SAIMF"/>
    <n v="3"/>
    <x v="0"/>
    <x v="0"/>
    <s v="I1"/>
    <s v="D1"/>
  </r>
  <r>
    <s v="AI-482"/>
    <x v="445"/>
    <s v="Consolidado de pago por cada uno de los usuarios"/>
    <x v="9"/>
    <s v="Informática"/>
    <x v="0"/>
    <s v="NO"/>
    <s v="N/A"/>
    <s v="SI"/>
    <s v="Carpeta compartida del área"/>
    <s v="Informática"/>
    <s v="Informática"/>
    <s v="SI"/>
    <x v="4"/>
    <s v="Informática"/>
    <s v="No se ha generado"/>
    <s v="ESPAÑOL"/>
    <s v="Excel_x000a_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La información alimenta el sistema contable de la entidad"/>
    <s v="Alto"/>
    <n v="3"/>
    <s v="Los errores en cálculo podrían afectar el balance contable de la Entidad"/>
    <s v="Medio"/>
    <n v="2"/>
    <s v="Se pueden producir reprocesos y retrasos ante un evento de indisponibilidad del sistema SAIMF"/>
    <n v="3"/>
    <x v="0"/>
    <x v="0"/>
    <s v="I1"/>
    <s v="D1"/>
  </r>
  <r>
    <s v="AI-483"/>
    <x v="446"/>
    <s v="Plantilla de todos los servicios públicos cancelados"/>
    <x v="9"/>
    <s v="Informática"/>
    <x v="0"/>
    <s v="NO"/>
    <s v="N/A"/>
    <s v="SI"/>
    <s v="Carpeta compartida del área"/>
    <s v="Informática"/>
    <s v="Informática"/>
    <s v="SI"/>
    <x v="4"/>
    <s v="Informática"/>
    <s v="No se ha generado"/>
    <s v="ESPAÑOL"/>
    <s v="Excel_x000a_PDF"/>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Alto"/>
    <n v="3"/>
    <s v="La información alimenta el sistema contable de la entidad"/>
    <s v="Alto"/>
    <n v="3"/>
    <s v="Los errores en cálculo podrían afectar el balance contable de la Entidad"/>
    <s v="Medio"/>
    <n v="2"/>
    <s v="Se pueden producir reprocesos y retrasos ante un evento de indisponibilidad del sistema SAIMF"/>
    <n v="3"/>
    <x v="0"/>
    <x v="0"/>
    <s v="I1"/>
    <s v="D1"/>
  </r>
  <r>
    <s v="AI-484"/>
    <x v="447"/>
    <s v="Creación de los clientes inexistentes en SAP"/>
    <x v="9"/>
    <s v="Informática"/>
    <x v="0"/>
    <s v="NO"/>
    <s v="N/A"/>
    <s v="SI"/>
    <s v="Carpeta compartida del área"/>
    <s v="Informática"/>
    <s v="Informática"/>
    <s v="SI"/>
    <x v="4"/>
    <s v="Informática"/>
    <s v="No se ha generado"/>
    <s v="ESPAÑOL"/>
    <s v="Excel"/>
    <s v="N/A"/>
    <s v="N/A"/>
    <s v="Mensual"/>
    <s v="No requiere actualización"/>
    <s v="Información pública clasificada"/>
    <s v="a) El derecho de toda persona a la intimidad bajo las limitaciones propias que impone la condición de servidor público en concordancia con lo estipulado por el artículo 24 de la Ley 1437 de 2011 (Articulo 18)"/>
    <s v="N/A"/>
    <d v="2019-10-17T00:00:00"/>
    <s v="N/A"/>
    <s v="Bajo"/>
    <n v="1"/>
    <s v="sin impacto"/>
    <s v="Medio"/>
    <n v="2"/>
    <s v="Los errores en traslado de información al sistema SAP, implican reprocesos "/>
    <s v="Bajo"/>
    <n v="1"/>
    <s v="sin impacto"/>
    <n v="2"/>
    <x v="1"/>
    <x v="2"/>
    <s v="I1"/>
    <s v="D2"/>
  </r>
  <r>
    <s v="AI-485"/>
    <x v="448"/>
    <s v="Plantilla para creación de artículos inexistentes en SAP"/>
    <x v="9"/>
    <s v="Informática"/>
    <x v="0"/>
    <s v="NO"/>
    <s v="N/A"/>
    <s v="SI"/>
    <s v="Carpeta compartida del área"/>
    <s v="Informática"/>
    <s v="Informática"/>
    <s v="SI"/>
    <x v="1"/>
    <s v="Informática"/>
    <s v="No se ha generado"/>
    <s v="ESPAÑOL"/>
    <s v="Excel"/>
    <s v="N/A"/>
    <s v="N/A"/>
    <s v="Cada vez que se requiere"/>
    <s v="No requiere actualización"/>
    <s v="Información pública"/>
    <s v="N/A"/>
    <s v="N/A"/>
    <d v="2019-10-17T00:00:00"/>
    <s v="N/A"/>
    <s v="Bajo"/>
    <n v="1"/>
    <s v="sin impacto"/>
    <s v="Medio"/>
    <n v="2"/>
    <s v="Los errores en traslado de información al sistema SAP, implican reprocesos "/>
    <s v="Bajo"/>
    <n v="1"/>
    <s v="sin impacto"/>
    <n v="2"/>
    <x v="1"/>
    <x v="2"/>
    <s v="I1"/>
    <s v="D2"/>
  </r>
  <r>
    <s v="AI-486"/>
    <x v="449"/>
    <s v="Acta de evidencia de respaldo de información en equipos de funcionarios del ICFE"/>
    <x v="9"/>
    <s v="Informática"/>
    <x v="0"/>
    <s v="SI"/>
    <s v="Archivo de consulta del área"/>
    <s v="NO"/>
    <s v="N/A"/>
    <s v="Archivo central"/>
    <s v="Técnico apoyo Seguridad y Defensa"/>
    <s v="SI"/>
    <x v="1"/>
    <s v="Informática"/>
    <s v="No se ha generado"/>
    <s v="ESPAÑOL"/>
    <s v="PDF"/>
    <s v="N/A"/>
    <s v="N/A"/>
    <s v="Cada vez que se requiere"/>
    <s v="No requiere actualización"/>
    <s v="Información pública"/>
    <s v="N/A"/>
    <s v="N/A"/>
    <d v="2019-10-17T00:00:00"/>
    <s v="N/A"/>
    <s v="Bajo"/>
    <n v="1"/>
    <s v="sin impacto"/>
    <s v="Bajo"/>
    <n v="1"/>
    <s v="sin impacto"/>
    <s v="Bajo"/>
    <n v="1"/>
    <s v="sin impacto"/>
    <n v="1"/>
    <x v="2"/>
    <x v="2"/>
    <s v="I2"/>
    <s v="D2"/>
  </r>
  <r>
    <s v="AI-487"/>
    <x v="450"/>
    <s v="Archivo en el que se encuentran documentos generados por la dependencia o que llegan a la misma"/>
    <x v="9"/>
    <s v="Informática"/>
    <x v="0"/>
    <s v="SI"/>
    <s v="Archivo de consulta del área"/>
    <s v="SI"/>
    <s v="Carpeta compartida del área"/>
    <s v="Informática"/>
    <s v="Archivo central  Informática"/>
    <s v="SI"/>
    <x v="1"/>
    <s v="Informática"/>
    <s v="No se ha generado"/>
    <s v="ESPAÑOL"/>
    <s v="PDF"/>
    <s v="N/A"/>
    <s v="N/A"/>
    <s v="Cada vez que se requiere"/>
    <s v="No requiere actualización"/>
    <s v="Información pública"/>
    <s v="N/A"/>
    <s v="N/A"/>
    <d v="2019-10-17T00:00:00"/>
    <s v="N/A"/>
    <s v="Bajo"/>
    <n v="1"/>
    <s v="sin impacto"/>
    <s v="Bajo"/>
    <n v="1"/>
    <s v="sin impacto"/>
    <s v="Bajo"/>
    <n v="1"/>
    <s v="sin impacto"/>
    <n v="1"/>
    <x v="2"/>
    <x v="2"/>
    <s v="I2"/>
    <s v="D2"/>
  </r>
  <r>
    <s v="AI-488"/>
    <x v="451"/>
    <s v="Sistema de información en el que se registran incidencias o requerimientos por parte de los empleados del ICFE"/>
    <x v="9"/>
    <s v="Informática"/>
    <x v="1"/>
    <s v="SI"/>
    <s v="Centro de Cómputo de la sede principal  piso 2"/>
    <s v="SI"/>
    <s v="Sistema de Información GLPI - Mesa de Servicio"/>
    <s v="Informática"/>
    <s v="Informática"/>
    <s v="NO"/>
    <x v="2"/>
    <s v="Informática"/>
    <s v="N/A"/>
    <s v="ESPAÑOL"/>
    <s v="N/A"/>
    <s v="N/A"/>
    <s v="N/A"/>
    <s v="N/A"/>
    <s v="N/A"/>
    <s v="N/A"/>
    <s v="N/A"/>
    <s v="N/A"/>
    <d v="2019-10-17T00:00:00"/>
    <s v="N/A"/>
    <s v="Bajo"/>
    <n v="1"/>
    <s v="sin impacto"/>
    <s v="Bajo"/>
    <n v="1"/>
    <s v="sin impacto"/>
    <s v="Medio"/>
    <n v="2"/>
    <s v="No existe servidor de respaldo"/>
    <n v="2"/>
    <x v="1"/>
    <x v="2"/>
    <s v="I2"/>
    <s v="D1"/>
  </r>
  <r>
    <s v="AI-489"/>
    <x v="452"/>
    <s v="Sistema de información en el que se controlan los mecanismos de seguridad física del edificio"/>
    <x v="9"/>
    <s v="Informática"/>
    <x v="1"/>
    <s v="SI"/>
    <s v="Centro de Cómputo de la sede principal  piso 2"/>
    <s v="SI"/>
    <s v="Sistema de Información Zebra"/>
    <s v="Informática"/>
    <s v="Informática"/>
    <s v="NO"/>
    <x v="2"/>
    <s v="Informática"/>
    <s v="N/A"/>
    <s v="ESPAÑOL"/>
    <s v="N/A"/>
    <s v="N/A"/>
    <s v="N/A"/>
    <s v="N/A"/>
    <s v="N/A"/>
    <s v="N/A"/>
    <s v="N/A"/>
    <s v="N/A"/>
    <d v="2019-10-17T00:00:00"/>
    <s v="N/A"/>
    <s v="Medio"/>
    <n v="2"/>
    <s v="Contiene información de datos biométricos de los funcionarios "/>
    <s v="Bajo"/>
    <n v="1"/>
    <s v="sin impacto"/>
    <s v="Medio"/>
    <n v="2"/>
    <s v="No existe equipo de respaldo"/>
    <n v="2"/>
    <x v="1"/>
    <x v="1"/>
    <s v="I2"/>
    <s v="D1"/>
  </r>
  <r>
    <s v="AI-490"/>
    <x v="453"/>
    <s v="Política General de Seguridad de la Información para el ICFE"/>
    <x v="9"/>
    <s v="Seguridad de la información"/>
    <x v="0"/>
    <s v="NO"/>
    <s v="N/A"/>
    <s v="SI"/>
    <s v="Carpeta compartida del área"/>
    <s v="Seguridad de la información"/>
    <s v="Informática"/>
    <s v="NO"/>
    <x v="2"/>
    <s v="Seguridad de la información"/>
    <n v="114305"/>
    <s v="ESPAÑOL"/>
    <s v="PDF"/>
    <s v="N/A"/>
    <s v="N/A"/>
    <s v="Se genera una sola vez"/>
    <s v="Anual"/>
    <s v="N/A"/>
    <s v="N/A"/>
    <s v="N/A"/>
    <d v="2019-10-17T00:00:00"/>
    <s v="N/A"/>
    <s v="Bajo"/>
    <n v="1"/>
    <s v="sin impacto"/>
    <s v="Bajo"/>
    <n v="1"/>
    <s v="sin impacto"/>
    <s v="Bajo"/>
    <n v="1"/>
    <s v="sin impacto"/>
    <n v="1"/>
    <x v="2"/>
    <x v="2"/>
    <s v="I2"/>
    <s v="D2"/>
  </r>
  <r>
    <s v="AI-491"/>
    <x v="454"/>
    <s v="Documento base para las actividades de la gestión de la seguridad de la información. Planteado por la coordinación de gestión de la información y TIC. Alineado con el Plan Estratégico Institucional"/>
    <x v="9"/>
    <s v="Seguridad de la información"/>
    <x v="0"/>
    <s v="NO"/>
    <s v="N/A"/>
    <s v="SI"/>
    <s v="Carpeta compartida del área"/>
    <s v="Seguridad de la información"/>
    <s v="Informática"/>
    <s v="NO"/>
    <x v="2"/>
    <s v="Seguridad de la información"/>
    <n v="114305"/>
    <s v="ESPAÑOL"/>
    <s v="PDF"/>
    <s v="N/A"/>
    <s v="N/A"/>
    <s v="Se genera una sola vez"/>
    <s v="Anual"/>
    <s v="N/A"/>
    <s v="N/A"/>
    <s v="N/A"/>
    <d v="2019-10-17T00:00:00"/>
    <s v="N/A"/>
    <s v="Bajo"/>
    <n v="1"/>
    <s v="sin impacto"/>
    <s v="Bajo"/>
    <n v="1"/>
    <s v="sin impacto"/>
    <s v="Bajo"/>
    <n v="1"/>
    <s v="sin impacto"/>
    <n v="1"/>
    <x v="2"/>
    <x v="2"/>
    <s v="I2"/>
    <s v="D2"/>
  </r>
  <r>
    <s v="AI-492"/>
    <x v="455"/>
    <s v="Listado de actividades para la gestión de la seguridad de la información en el período"/>
    <x v="9"/>
    <s v="Seguridad de la información"/>
    <x v="0"/>
    <s v="NO"/>
    <s v="N/A"/>
    <s v="SI"/>
    <s v="Carpeta compartida del área"/>
    <s v="Seguridad de la información"/>
    <s v="Informática"/>
    <s v="NO"/>
    <x v="2"/>
    <s v="Seguridad de la información"/>
    <n v="114305"/>
    <s v="ESPAÑOL"/>
    <s v="PDF"/>
    <s v="N/A"/>
    <s v="N/A"/>
    <s v="Anual"/>
    <s v="Trimestral"/>
    <s v="N/A"/>
    <s v="N/A"/>
    <s v="N/A"/>
    <d v="2019-10-17T00:00:00"/>
    <s v="N/A"/>
    <s v="Bajo"/>
    <n v="1"/>
    <s v="sin impacto"/>
    <s v="Bajo"/>
    <n v="1"/>
    <s v="sin impacto"/>
    <s v="Bajo"/>
    <n v="1"/>
    <s v="sin impacto"/>
    <n v="1"/>
    <x v="2"/>
    <x v="2"/>
    <s v="I2"/>
    <s v="D2"/>
  </r>
  <r>
    <s v="AI-493"/>
    <x v="456"/>
    <s v="Reserva de presupuesto anual para mantenimiento de la seguridad"/>
    <x v="9"/>
    <s v="Seguridad de la información"/>
    <x v="0"/>
    <s v="NO"/>
    <s v="N/A"/>
    <s v="SI"/>
    <s v="Carpeta compartida del área"/>
    <s v="Seguridad de la información"/>
    <s v="Informática"/>
    <s v="NO"/>
    <x v="2"/>
    <s v="Seguridad de la información"/>
    <n v="114305"/>
    <s v="ESPAÑOL"/>
    <s v="PDF"/>
    <s v="N/A"/>
    <s v="N/A"/>
    <s v="Anual"/>
    <s v="No requiere actualización"/>
    <s v="N/A"/>
    <s v="N/A"/>
    <s v="N/A"/>
    <d v="2019-10-17T00:00:00"/>
    <s v="N/A"/>
    <s v="Bajo"/>
    <n v="1"/>
    <s v="sin impacto"/>
    <s v="Bajo"/>
    <n v="1"/>
    <s v="sin impacto"/>
    <s v="Bajo"/>
    <n v="1"/>
    <s v="sin impacto"/>
    <n v="1"/>
    <x v="2"/>
    <x v="2"/>
    <s v="I2"/>
    <s v="D2"/>
  </r>
  <r>
    <s v="AI-494"/>
    <x v="457"/>
    <s v="Políticas de seguridad de la información. "/>
    <x v="9"/>
    <s v="Seguridad de la información"/>
    <x v="0"/>
    <s v="NO"/>
    <s v="N/A"/>
    <s v="SI"/>
    <s v="Carpeta compartida del área"/>
    <s v="Seguridad de la información"/>
    <s v="Informática"/>
    <s v="NO"/>
    <x v="2"/>
    <s v="Seguridad de la información"/>
    <n v="114305"/>
    <s v="ESPAÑOL"/>
    <s v="PDF"/>
    <s v="N/A"/>
    <s v="N/A"/>
    <s v="Se genera una sola vez"/>
    <s v="Anual"/>
    <s v="N/A"/>
    <s v="N/A"/>
    <s v="N/A"/>
    <d v="2019-10-17T00:00:00"/>
    <s v="N/A"/>
    <s v="Bajo"/>
    <n v="1"/>
    <s v="sin impacto"/>
    <s v="Bajo"/>
    <n v="1"/>
    <s v="sin impacto"/>
    <s v="Bajo"/>
    <n v="1"/>
    <s v="sin impacto"/>
    <n v="1"/>
    <x v="2"/>
    <x v="2"/>
    <s v="I2"/>
    <s v="D2"/>
  </r>
  <r>
    <s v="AI-495"/>
    <x v="458"/>
    <s v="El plan de tratamiento de riesgos existente está enfocado a los riesgos hallados en las auditorías realizadas al Instituto, por entes externos"/>
    <x v="9"/>
    <s v="Seguridad de la información"/>
    <x v="0"/>
    <s v="NO"/>
    <s v="N/A"/>
    <s v="SI"/>
    <s v="Carpeta compartida del área"/>
    <s v="Seguridad de la información"/>
    <s v="Informática"/>
    <s v="NO"/>
    <x v="2"/>
    <s v="Seguridad de la información"/>
    <n v="114305"/>
    <s v="ESPAÑOL"/>
    <s v="PDF"/>
    <s v="N/A"/>
    <s v="N/A"/>
    <s v="Anual"/>
    <s v="Trimestral"/>
    <s v="N/A"/>
    <s v="N/A"/>
    <s v="N/A"/>
    <d v="2019-10-17T00:00:00"/>
    <s v="N/A"/>
    <s v="Bajo"/>
    <n v="1"/>
    <s v="sin impacto"/>
    <s v="Bajo"/>
    <n v="1"/>
    <s v="sin impacto"/>
    <s v="Bajo"/>
    <n v="1"/>
    <s v="sin impacto"/>
    <n v="1"/>
    <x v="2"/>
    <x v="2"/>
    <s v="I2"/>
    <s v="D2"/>
  </r>
  <r>
    <s v="AI-496"/>
    <x v="459"/>
    <s v="Registro de controles de Seguridad Informática implementados con su avance, en el Instituto"/>
    <x v="9"/>
    <s v="Seguridad de la información"/>
    <x v="0"/>
    <s v="NO"/>
    <s v="N/A"/>
    <s v="SI"/>
    <s v="Carpeta compartida del área"/>
    <s v="Seguridad de la información"/>
    <s v="Informática"/>
    <s v="NO"/>
    <x v="2"/>
    <s v="Seguridad de la información"/>
    <n v="114305"/>
    <s v="ESPAÑOL"/>
    <s v="PDF"/>
    <s v="N/A"/>
    <s v="N/A"/>
    <s v="Se genera una sola vez"/>
    <s v="Trimestral"/>
    <s v="N/A"/>
    <s v="N/A"/>
    <s v="N/A"/>
    <d v="2019-10-17T00:00:00"/>
    <s v="N/A"/>
    <s v="Medio"/>
    <n v="2"/>
    <s v="Manejado por el área de TI, contiene información estratégica para el ICFE"/>
    <s v="Bajo"/>
    <n v="1"/>
    <s v="sin impacto"/>
    <s v="Bajo"/>
    <n v="1"/>
    <s v="sin impacto"/>
    <n v="2"/>
    <x v="1"/>
    <x v="1"/>
    <s v="I2"/>
    <s v="D2"/>
  </r>
  <r>
    <s v="AI-497"/>
    <x v="460"/>
    <s v="Informe para la dirección de la gestión de seguridad perimetral. Son reportes de antivirus y firewall"/>
    <x v="9"/>
    <s v="Seguridad de la información"/>
    <x v="0"/>
    <s v="NO"/>
    <s v="N/A"/>
    <s v="SI"/>
    <s v="Carpeta compartida del área"/>
    <s v="Seguridad de la información"/>
    <s v="Informática"/>
    <s v="NO"/>
    <x v="2"/>
    <s v="Seguridad de la información"/>
    <n v="114305"/>
    <s v="ESPAÑOL"/>
    <s v="PDF"/>
    <s v="N/A"/>
    <s v="N/A"/>
    <s v="Mensual"/>
    <s v="No requiere actualización"/>
    <s v="N/A"/>
    <s v="N/A"/>
    <s v="N/A"/>
    <d v="2019-10-17T00:00:00"/>
    <s v="N/A"/>
    <s v="Medio"/>
    <n v="2"/>
    <s v="Manejado por el área de TI, contiene reportes de intentos de penetración de la red"/>
    <s v="Bajo"/>
    <n v="1"/>
    <s v="sin impacto"/>
    <s v="Bajo"/>
    <n v="1"/>
    <s v="sin impacto"/>
    <n v="2"/>
    <x v="1"/>
    <x v="1"/>
    <s v="I2"/>
    <s v="D2"/>
  </r>
  <r>
    <s v="AI-498"/>
    <x v="461"/>
    <s v="Registro de incidentes reportados por funcionarios y encontrados por herramientas informáticas"/>
    <x v="9"/>
    <s v="Seguridad de la información"/>
    <x v="0"/>
    <s v="NO"/>
    <s v="N/A"/>
    <s v="SI"/>
    <s v="Carpeta compartida del área"/>
    <s v="Seguridad de la información"/>
    <s v="Informática"/>
    <s v="NO"/>
    <x v="2"/>
    <s v="Seguridad de la información"/>
    <n v="114305"/>
    <s v="ESPAÑOL"/>
    <s v="PDF"/>
    <s v="N/A"/>
    <s v="N/A"/>
    <s v="Cada vez que se requiere"/>
    <s v="No requiere actualización"/>
    <s v="N/A"/>
    <s v="N/A"/>
    <s v="N/A"/>
    <d v="2019-10-17T00:00:00"/>
    <s v="N/A"/>
    <s v="Medio"/>
    <n v="2"/>
    <s v="Puede contener vulnerabilidades de los sistemas"/>
    <s v="Bajo"/>
    <n v="1"/>
    <s v="sin impacto"/>
    <s v="Bajo"/>
    <n v="1"/>
    <s v="sin impacto"/>
    <n v="2"/>
    <x v="1"/>
    <x v="1"/>
    <s v="I2"/>
    <s v="D2"/>
  </r>
  <r>
    <s v="AI-499"/>
    <x v="462"/>
    <s v="Reporte generado por la aplicación GLPI para estadísticas de atención a usuarios"/>
    <x v="9"/>
    <s v="Seguridad de la información"/>
    <x v="0"/>
    <s v="NO"/>
    <s v="N/A"/>
    <s v="SI"/>
    <s v="Carpeta compartida del área"/>
    <s v="Seguridad de la información"/>
    <s v="Informática"/>
    <s v="NO"/>
    <x v="2"/>
    <s v="Seguridad de la información"/>
    <n v="114305"/>
    <s v="ESPAÑOL"/>
    <s v="PDF"/>
    <s v="N/A"/>
    <s v="N/A"/>
    <s v="Cada vez que se requiere"/>
    <s v="No requiere actualización"/>
    <s v="N/A"/>
    <s v="N/A"/>
    <s v="N/A"/>
    <d v="2019-10-17T00:00:00"/>
    <s v="N/A"/>
    <s v="Medio"/>
    <n v="2"/>
    <s v="Puede contener vulnerabilidades de los sistemas"/>
    <s v="Bajo"/>
    <n v="1"/>
    <s v="sin impacto"/>
    <s v="Bajo"/>
    <n v="1"/>
    <s v="sin impacto"/>
    <n v="2"/>
    <x v="1"/>
    <x v="1"/>
    <s v="I2"/>
    <s v="D2"/>
  </r>
  <r>
    <s v="AI-500"/>
    <x v="463"/>
    <s v="Registro diario generado por firewall que incluye estadísticas de navegación y amenazas detectadas"/>
    <x v="9"/>
    <s v="Seguridad de la información"/>
    <x v="0"/>
    <s v="NO"/>
    <s v="N/A"/>
    <s v="SI"/>
    <s v="Carpeta compartida del área"/>
    <s v="Seguridad de la información"/>
    <s v="Informática"/>
    <s v="NO"/>
    <x v="2"/>
    <s v="Seguridad de la información"/>
    <n v="114305"/>
    <s v="ESPAÑOL"/>
    <s v="PDF"/>
    <s v="N/A"/>
    <s v="N/A"/>
    <s v="Diario - Consolidado mensual"/>
    <s v="No requiere actualización"/>
    <s v="N/A"/>
    <s v="N/A"/>
    <s v="N/A"/>
    <d v="2019-10-17T00:00:00"/>
    <s v="N/A"/>
    <s v="Medio"/>
    <n v="2"/>
    <s v="Puede contener vulnerabilidades de los sistemas"/>
    <s v="Bajo"/>
    <n v="1"/>
    <s v="sin impacto"/>
    <s v="Bajo"/>
    <n v="1"/>
    <s v="sin impacto"/>
    <n v="2"/>
    <x v="1"/>
    <x v="1"/>
    <s v="I2"/>
    <s v="D2"/>
  </r>
  <r>
    <s v="AI-501"/>
    <x v="464"/>
    <s v="Reporte generado por antivirus que incluye reportes de virus, actualizaciones de sw y dispositivos infectados"/>
    <x v="9"/>
    <s v="Seguridad de la información"/>
    <x v="0"/>
    <s v="NO"/>
    <s v="N/A"/>
    <s v="SI"/>
    <s v="Carpeta compartida del área"/>
    <s v="Seguridad de la información"/>
    <s v="Informática"/>
    <s v="NO"/>
    <x v="2"/>
    <s v="Seguridad de la información"/>
    <n v="114305"/>
    <s v="ESPAÑOL"/>
    <s v="PDF"/>
    <s v="N/A"/>
    <s v="N/A"/>
    <s v="Mensual"/>
    <s v="No requiere actualización"/>
    <s v="N/A"/>
    <s v="N/A"/>
    <s v="N/A"/>
    <d v="2019-10-17T00:00:00"/>
    <s v="N/A"/>
    <s v="Medio"/>
    <n v="2"/>
    <s v="Contiene amenazas encontradas en los sistemas del ICFE"/>
    <s v="Bajo"/>
    <n v="1"/>
    <s v="sin impacto"/>
    <s v="Bajo"/>
    <n v="1"/>
    <s v="sin impacto"/>
    <n v="2"/>
    <x v="1"/>
    <x v="1"/>
    <s v="I2"/>
    <s v="D2"/>
  </r>
  <r>
    <s v="AI-502"/>
    <x v="465"/>
    <s v="Política de manejo de datos personales de la Entidad alineada con la ley 1581 de 2012,decreto 1377 de 2013"/>
    <x v="9"/>
    <s v="Seguridad de la información"/>
    <x v="0"/>
    <s v="NO"/>
    <s v="N/A"/>
    <s v="SI"/>
    <s v="Carpeta compartida del área"/>
    <s v="Seguridad de la información"/>
    <s v="Informática"/>
    <s v="NO"/>
    <x v="2"/>
    <s v="Seguridad de la información"/>
    <n v="114305"/>
    <s v="ESPAÑOL"/>
    <s v="PDF"/>
    <s v="N/A"/>
    <s v="N/A"/>
    <s v="Se genera una sola vez"/>
    <s v="Anual"/>
    <s v="N/A"/>
    <s v="N/A"/>
    <s v="N/A"/>
    <d v="2019-10-17T00:00:00"/>
    <s v="N/A"/>
    <s v="Bajo"/>
    <n v="1"/>
    <s v="sin impacto"/>
    <s v="Bajo"/>
    <n v="1"/>
    <s v="sin impacto"/>
    <s v="Bajo"/>
    <n v="1"/>
    <s v="sin impacto"/>
    <n v="1"/>
    <x v="2"/>
    <x v="2"/>
    <s v="I2"/>
    <s v="D2"/>
  </r>
  <r>
    <s v="AI-503"/>
    <x v="466"/>
    <s v="Archivo que contiene planillas de asistencia a capacitaciones con las áreas de la Entidad"/>
    <x v="9"/>
    <s v="Seguridad de la información"/>
    <x v="0"/>
    <s v="NO"/>
    <s v="N/A"/>
    <s v="SI"/>
    <s v="Carpeta compartida del área"/>
    <s v="Seguridad de la información"/>
    <s v="Informática"/>
    <s v="NO"/>
    <x v="2"/>
    <s v="Seguridad de la información"/>
    <n v="114305"/>
    <s v="ESPAÑOL"/>
    <s v="PDF"/>
    <s v="N/A"/>
    <s v="N/A"/>
    <s v="Cada vez que se requiere"/>
    <s v="No requiere actualización"/>
    <s v="N/A"/>
    <s v="N/A"/>
    <s v="N/A"/>
    <d v="2019-10-17T00:00:00"/>
    <s v="N/A"/>
    <s v="Bajo"/>
    <n v="1"/>
    <s v="sin impacto"/>
    <s v="Bajo"/>
    <n v="1"/>
    <s v="sin impacto"/>
    <s v="Bajo"/>
    <n v="1"/>
    <s v="sin impacto"/>
    <n v="1"/>
    <x v="2"/>
    <x v="2"/>
    <s v="I2"/>
    <s v="D2"/>
  </r>
  <r>
    <s v="AI-504"/>
    <x v="467"/>
    <s v="Informe que detalla los vulnerabilidades encontradas en los sistemas de información del ICFE "/>
    <x v="9"/>
    <s v="Seguridad de la información"/>
    <x v="0"/>
    <s v="NO"/>
    <s v="N/A"/>
    <s v="SI"/>
    <s v="Carpeta compartida del área"/>
    <s v="Seguridad de la información"/>
    <s v="Informática"/>
    <s v="NO"/>
    <x v="2"/>
    <s v="Seguridad de la información"/>
    <n v="114305"/>
    <s v="ESPAÑOL"/>
    <s v="PDF"/>
    <s v="N/A"/>
    <s v="N/A"/>
    <s v="Trimestral"/>
    <s v="No requiere actualización"/>
    <s v="N/A"/>
    <s v="N/A"/>
    <s v="N/A"/>
    <d v="2019-10-17T00:00:00"/>
    <s v="N/A"/>
    <s v="Alto"/>
    <n v="3"/>
    <s v="Información crítica, contiene vulnerabilidades reales de los sistemas de la entidad"/>
    <s v="Bajo"/>
    <n v="1"/>
    <s v="sin impacto"/>
    <s v="Medio"/>
    <n v="2"/>
    <s v="Se requiere el equipo con Kali funcionando "/>
    <n v="3"/>
    <x v="0"/>
    <x v="0"/>
    <s v="I2"/>
    <s v="D1"/>
  </r>
  <r>
    <s v="AI-505"/>
    <x v="468"/>
    <s v="Aval a solicitudes de acceso por parte de los funcionarios a la VPN"/>
    <x v="9"/>
    <s v="Seguridad de la información"/>
    <x v="0"/>
    <s v="SI"/>
    <s v="Archivo de consulta del área"/>
    <s v="NO"/>
    <s v="N/A"/>
    <s v="Archivo central"/>
    <s v="Contratista de Seguridad de la Información"/>
    <s v="NO"/>
    <x v="2"/>
    <s v="Seguridad de la información"/>
    <n v="114305"/>
    <s v="ESPAÑOL"/>
    <s v="PDF"/>
    <s v="N/A"/>
    <s v="N/A"/>
    <s v="Cada vez que se requiere"/>
    <s v="No requiere actualización"/>
    <s v="N/A"/>
    <s v="N/A"/>
    <s v="N/A"/>
    <d v="2019-10-17T00:00:00"/>
    <s v="N/A"/>
    <s v="Bajo"/>
    <n v="1"/>
    <s v="sin impacto"/>
    <s v="Bajo"/>
    <n v="1"/>
    <s v="sin impacto"/>
    <s v="Bajo"/>
    <n v="1"/>
    <s v="sin impacto"/>
    <n v="1"/>
    <x v="2"/>
    <x v="2"/>
    <s v="I2"/>
    <s v="D2"/>
  </r>
  <r>
    <s v="AI-506"/>
    <x v="469"/>
    <s v="Formatos para diligenciamiento por parte de los usuarios que requieren información de la entidad"/>
    <x v="9"/>
    <s v="Seguridad de la información"/>
    <x v="0"/>
    <s v="SI"/>
    <s v="Archivo de consulta del área"/>
    <s v="NO"/>
    <s v="N/A"/>
    <s v="Archivo central"/>
    <s v="Contratista de Seguridad de la Información"/>
    <s v="SI"/>
    <x v="1"/>
    <s v="Seguridad de la información"/>
    <n v="114305"/>
    <s v="ESPAÑOL"/>
    <s v="PDF"/>
    <s v="N/A"/>
    <s v="N/A"/>
    <s v="Cada vez que se requiere"/>
    <s v="No requiere actualización"/>
    <s v="Información pública"/>
    <s v="N/A"/>
    <s v="N/A"/>
    <d v="2019-10-17T00:00:00"/>
    <s v="N/A"/>
    <s v="Bajo"/>
    <n v="1"/>
    <s v="sin impacto"/>
    <s v="Bajo"/>
    <n v="1"/>
    <s v="sin impacto"/>
    <s v="Bajo"/>
    <n v="1"/>
    <s v="sin impacto"/>
    <n v="1"/>
    <x v="2"/>
    <x v="2"/>
    <s v="I2"/>
    <s v="D2"/>
  </r>
  <r>
    <s v="AI-507"/>
    <x v="470"/>
    <s v="Plan de remediación que incluye la descripción de las vulnerabilidades y los recursos de documentación para remediación"/>
    <x v="9"/>
    <s v="Seguridad de la información"/>
    <x v="0"/>
    <s v="NO"/>
    <s v="N/A"/>
    <s v="SI"/>
    <s v="Carpeta compartida del área"/>
    <s v="Seguridad de la información"/>
    <s v="Informática"/>
    <s v="NO"/>
    <x v="2"/>
    <s v="Seguridad de la información"/>
    <n v="114305"/>
    <s v="ESPAÑOL"/>
    <s v="PDF"/>
    <s v="N/A"/>
    <s v="N/A"/>
    <s v="Se genera una sola vez"/>
    <s v="Trimestral"/>
    <s v="N/A"/>
    <s v="N/A"/>
    <s v="N/A"/>
    <d v="2019-10-17T00:00:00"/>
    <s v="N/A"/>
    <s v="Alto"/>
    <n v="3"/>
    <s v="Se realiza con base en el reporte de vulnerabilidades"/>
    <s v="Bajo"/>
    <n v="1"/>
    <s v="sin impacto"/>
    <s v="Bajo"/>
    <n v="1"/>
    <s v="sin impacto"/>
    <n v="3"/>
    <x v="0"/>
    <x v="0"/>
    <s v="I2"/>
    <s v="D2"/>
  </r>
  <r>
    <s v="AI-508"/>
    <x v="471"/>
    <s v="Se usa actualmente Fortinet"/>
    <x v="9"/>
    <s v="Seguridad de la información"/>
    <x v="4"/>
    <s v="SI"/>
    <s v="Centro de Cómputo de la sede principal  piso 2"/>
    <s v="SI"/>
    <s v="Consola de administración del Firewall"/>
    <s v="Seguridad de la información"/>
    <s v="Informática"/>
    <s v="NO"/>
    <x v="2"/>
    <s v="N/A"/>
    <s v="N/A"/>
    <s v="ESPAÑOL"/>
    <s v="N/A"/>
    <s v="N/A"/>
    <s v="N/A"/>
    <s v="N/A"/>
    <s v="N/A"/>
    <s v="N/A"/>
    <s v="N/A"/>
    <s v="N/A"/>
    <d v="2019-10-17T00:00:00"/>
    <s v="N/A"/>
    <s v="Bajo"/>
    <n v="1"/>
    <s v="sin impacto"/>
    <s v="Bajo"/>
    <n v="1"/>
    <s v="sin impacto"/>
    <s v="Bajo"/>
    <n v="1"/>
    <s v="sin impacto"/>
    <n v="1"/>
    <x v="2"/>
    <x v="2"/>
    <s v="I2"/>
    <s v="D2"/>
  </r>
  <r>
    <s v="AI-509"/>
    <x v="472"/>
    <s v="Se usa actualmente Kaspersky"/>
    <x v="9"/>
    <s v="Seguridad de la información"/>
    <x v="3"/>
    <s v="NO"/>
    <s v="N/A"/>
    <s v="SI"/>
    <s v="Acceso a través de la consola de administración"/>
    <s v="Seguridad de la información"/>
    <s v="Profesional del área de comunicaciones y TIC"/>
    <s v="NO"/>
    <x v="2"/>
    <s v="N/A"/>
    <s v="N/A"/>
    <s v="ESPAÑOL"/>
    <s v="N/A"/>
    <s v="N/A"/>
    <s v="N/A"/>
    <s v="N/A"/>
    <s v="N/A"/>
    <s v="N/A"/>
    <s v="N/A"/>
    <s v="N/A"/>
    <d v="2019-10-17T00:00:00"/>
    <s v="N/A"/>
    <s v="Bajo"/>
    <n v="1"/>
    <s v="sin impacto"/>
    <s v="Bajo"/>
    <n v="1"/>
    <s v="sin impacto"/>
    <s v="Bajo"/>
    <n v="1"/>
    <s v="sin impacto"/>
    <n v="1"/>
    <x v="2"/>
    <x v="2"/>
    <s v="I2"/>
    <s v="D2"/>
  </r>
  <r>
    <s v="AI-510"/>
    <x v="473"/>
    <s v="Sistema operativo especializado en ciberseguridad"/>
    <x v="9"/>
    <s v="Seguridad de la información"/>
    <x v="3"/>
    <s v="NO"/>
    <s v="N/A"/>
    <s v="NO"/>
    <s v="N/A"/>
    <s v="Seguridad de la información"/>
    <s v="Profesional del área de comunicaciones y TIC"/>
    <s v="NO"/>
    <x v="2"/>
    <s v="N/A"/>
    <s v="N/A"/>
    <s v="ESPAÑOL"/>
    <s v="N/A"/>
    <s v="N/A"/>
    <s v="N/A"/>
    <s v="N/A"/>
    <s v="N/A"/>
    <s v="N/A"/>
    <s v="N/A"/>
    <s v="N/A"/>
    <d v="2019-10-17T00:00:00"/>
    <s v="N/A"/>
    <s v="Bajo"/>
    <n v="1"/>
    <s v="sin impacto"/>
    <s v="Bajo"/>
    <n v="1"/>
    <s v="sin impacto"/>
    <s v="Bajo"/>
    <n v="1"/>
    <s v="sin impacto"/>
    <n v="1"/>
    <x v="2"/>
    <x v="2"/>
    <s v="I2"/>
    <s v="D2"/>
  </r>
  <r>
    <s v="AI-511"/>
    <x v="474"/>
    <s v="Documento en el cual se encuentra la configuración de red actual para el Instituto"/>
    <x v="9"/>
    <s v="Seguridad de la información"/>
    <x v="0"/>
    <s v="NO"/>
    <s v="N/A"/>
    <s v="SI"/>
    <s v="Computadores del área"/>
    <s v="Seguridad de la información"/>
    <s v="Profesional del área de comunicaciones y TIC"/>
    <s v="NO"/>
    <x v="2"/>
    <s v="Seguridad de la información"/>
    <n v="114305"/>
    <s v="ESPAÑOL"/>
    <s v="PDF"/>
    <s v="N/A"/>
    <s v="N/A"/>
    <s v="Se genera una sola vez"/>
    <s v="Cada vez que se requiere"/>
    <s v="N/A"/>
    <s v="N/A"/>
    <s v="N/A"/>
    <d v="2019-10-17T00:00:00"/>
    <s v="N/A"/>
    <s v="Bajo"/>
    <n v="1"/>
    <s v="sin impacto"/>
    <s v="Bajo"/>
    <n v="1"/>
    <s v="sin impacto"/>
    <s v="Bajo"/>
    <n v="1"/>
    <s v="sin impacto"/>
    <n v="1"/>
    <x v="2"/>
    <x v="2"/>
    <s v="I2"/>
    <s v="D2"/>
  </r>
  <r>
    <s v="AI-512"/>
    <x v="475"/>
    <s v="Documento que muestra el estado actual del firewall "/>
    <x v="9"/>
    <s v="Seguridad de la información"/>
    <x v="0"/>
    <s v="NO"/>
    <s v="N/A"/>
    <s v="SI"/>
    <s v="Computadores del área"/>
    <s v="Seguridad de la información"/>
    <s v="Profesional del área de comunicaciones y TIC"/>
    <s v="NO"/>
    <x v="2"/>
    <s v="Seguridad de la información"/>
    <n v="114305"/>
    <s v="ESPAÑOL"/>
    <s v="PDF"/>
    <s v="N/A"/>
    <s v="N/A"/>
    <s v="Se genera una sola vez"/>
    <s v="Cada vez que se requiere"/>
    <s v="N/A"/>
    <s v="N/A"/>
    <s v="N/A"/>
    <d v="2019-10-17T00:00:00"/>
    <s v="N/A"/>
    <s v="Bajo"/>
    <n v="1"/>
    <s v="sin impacto"/>
    <s v="Bajo"/>
    <n v="1"/>
    <s v="sin impacto"/>
    <s v="Bajo"/>
    <n v="1"/>
    <s v="sin impacto"/>
    <n v="1"/>
    <x v="2"/>
    <x v="2"/>
    <s v="I2"/>
    <s v="D2"/>
  </r>
  <r>
    <s v="AI-513"/>
    <x v="476"/>
    <s v="Documento físico que se encuentra bajo custodia, en el que se encuentran las contraseñas de administrador para configuración de red"/>
    <x v="9"/>
    <s v="Seguridad de la información"/>
    <x v="0"/>
    <s v="SI"/>
    <s v="Archivo de consulta del área"/>
    <s v="NO"/>
    <s v="N/A"/>
    <s v="Archivo central"/>
    <s v="Profesional del área de comunicaciones y TIC"/>
    <s v="NO"/>
    <x v="2"/>
    <s v="Seguridad de la información"/>
    <n v="114305"/>
    <s v="ESPAÑOL"/>
    <s v="PDF"/>
    <s v="N/A"/>
    <s v="N/A"/>
    <s v="Se genera una sola vez"/>
    <s v="Cada vez que se requiere"/>
    <s v="N/A"/>
    <s v="N/A"/>
    <s v="N/A"/>
    <d v="2019-10-17T00:00:00"/>
    <s v="N/A"/>
    <s v="Bajo"/>
    <n v="1"/>
    <s v="sin impacto"/>
    <s v="Bajo"/>
    <n v="1"/>
    <s v="sin impacto"/>
    <s v="Bajo"/>
    <n v="1"/>
    <s v="sin impacto"/>
    <n v="1"/>
    <x v="2"/>
    <x v="2"/>
    <s v="I2"/>
    <s v="D2"/>
  </r>
  <r>
    <s v="AI-514"/>
    <x v="477"/>
    <s v="Procedimiento de registro de versiones de retención documental"/>
    <x v="9"/>
    <s v="Gestión Documental"/>
    <x v="0"/>
    <s v="NO"/>
    <s v="N/A"/>
    <s v="SI"/>
    <s v="Computador del técnico en seguridad y defensa encargado de Gestión Documental"/>
    <s v="Gestión Documental"/>
    <s v="Informática"/>
    <s v="NO"/>
    <x v="2"/>
    <s v="Gestión Documental"/>
    <s v="No se ha generado"/>
    <s v="ESPAÑOL"/>
    <s v="PDF"/>
    <s v="N/A"/>
    <s v="N/A"/>
    <s v="Se genera una sola vez"/>
    <s v="Cada vez que se requiere"/>
    <s v="N/A"/>
    <s v="N/A"/>
    <s v="N/A"/>
    <d v="2019-10-17T00:00:00"/>
    <s v="N/A"/>
    <s v="Bajo"/>
    <n v="1"/>
    <s v="sin impacto"/>
    <s v="Bajo"/>
    <n v="1"/>
    <s v="sin impacto"/>
    <s v="Bajo"/>
    <n v="1"/>
    <s v="sin impacto"/>
    <n v="1"/>
    <x v="2"/>
    <x v="2"/>
    <s v="I2"/>
    <s v="D2"/>
  </r>
  <r>
    <s v="AI-515"/>
    <x v="478"/>
    <s v="Procedimiento de radicado de documentos que ingresan a la Entidad"/>
    <x v="9"/>
    <s v="Gestión Documental"/>
    <x v="0"/>
    <s v="NO"/>
    <s v="N/A"/>
    <s v="SI"/>
    <s v="Computador del técnico en seguridad y defensa encargado de Gestión Documental"/>
    <s v="Gestión Documental"/>
    <s v="Informática"/>
    <s v="NO"/>
    <x v="2"/>
    <s v="Gestión Documental"/>
    <s v="No se ha generado"/>
    <s v="ESPAÑOL"/>
    <s v="PDF"/>
    <s v="N/A"/>
    <s v="N/A"/>
    <s v="Se genera una sola vez"/>
    <s v="Anual"/>
    <s v="N/A"/>
    <s v="N/A"/>
    <s v="N/A"/>
    <d v="2019-10-17T00:00:00"/>
    <s v="N/A"/>
    <s v="Bajo"/>
    <n v="1"/>
    <s v="sin impacto"/>
    <s v="Bajo"/>
    <n v="1"/>
    <s v="sin impacto"/>
    <s v="Bajo"/>
    <n v="1"/>
    <s v="sin impacto"/>
    <n v="1"/>
    <x v="2"/>
    <x v="2"/>
    <s v="I2"/>
    <s v="D2"/>
  </r>
  <r>
    <s v="AI-516"/>
    <x v="479"/>
    <s v="Informe enviado a Planeación semestral y anual"/>
    <x v="9"/>
    <s v="Gestión Documental"/>
    <x v="0"/>
    <s v="NO"/>
    <s v="N/A"/>
    <s v="SI"/>
    <s v="Computador del técnico en seguridad y defensa encargado de Gestión Documental"/>
    <s v="Gestión Documental"/>
    <s v="Informática"/>
    <s v="NO"/>
    <x v="2"/>
    <s v="Gestión Documental"/>
    <s v="No se ha generado"/>
    <s v="ESPAÑOL"/>
    <s v="PDF"/>
    <s v="N/A"/>
    <s v="N/A"/>
    <s v="Semestral, Anual"/>
    <s v="No requiere actualización"/>
    <s v="N/A"/>
    <s v="N/A"/>
    <s v="N/A"/>
    <d v="2019-10-17T00:00:00"/>
    <s v="N/A"/>
    <s v="Bajo"/>
    <n v="1"/>
    <s v="sin impacto"/>
    <s v="Bajo"/>
    <n v="1"/>
    <s v="sin impacto"/>
    <s v="Bajo"/>
    <n v="1"/>
    <s v="sin impacto"/>
    <n v="1"/>
    <x v="2"/>
    <x v="2"/>
    <s v="I2"/>
    <s v="D2"/>
  </r>
  <r>
    <s v="AI-517"/>
    <x v="480"/>
    <s v="Incluye procedimientos de gestión documental"/>
    <x v="9"/>
    <s v="Gestión Documental"/>
    <x v="0"/>
    <s v="NO"/>
    <s v="N/A"/>
    <s v="SI"/>
    <s v="Computador del técnico en seguridad y defensa encargado de Gestión Documental"/>
    <s v="Gestión Documental"/>
    <s v="Informática"/>
    <s v="NO"/>
    <x v="2"/>
    <s v="Gestión Documental"/>
    <s v="No se ha generado"/>
    <s v="ESPAÑOL"/>
    <s v="PDF"/>
    <s v="N/A"/>
    <s v="N/A"/>
    <s v="Se genera una sola vez"/>
    <s v="Cada vez que se requiere"/>
    <s v="N/A"/>
    <s v="N/A"/>
    <s v="N/A"/>
    <d v="2019-10-17T00:00:00"/>
    <s v="N/A"/>
    <s v="Bajo"/>
    <n v="1"/>
    <s v="sin impacto"/>
    <s v="Bajo"/>
    <n v="1"/>
    <s v="sin impacto"/>
    <s v="Bajo"/>
    <n v="1"/>
    <s v="sin impacto"/>
    <n v="1"/>
    <x v="2"/>
    <x v="2"/>
    <s v="I2"/>
    <s v="D2"/>
  </r>
  <r>
    <s v="AI-518"/>
    <x v="481"/>
    <s v="Incluye marco normativo para la gestión documental"/>
    <x v="9"/>
    <s v="Gestión Documental"/>
    <x v="0"/>
    <s v="NO"/>
    <s v="N/A"/>
    <s v="SI"/>
    <s v="Computador del técnico en seguridad y defensa encargado de Gestión Documental"/>
    <s v="Gestión Documental"/>
    <s v="Informática"/>
    <s v="NO"/>
    <x v="2"/>
    <s v="Gestión Documental"/>
    <s v="No se ha generado"/>
    <s v="ESPAÑOL"/>
    <s v="PDF"/>
    <s v="N/A"/>
    <s v="N/A"/>
    <s v="Se genera una sola vez"/>
    <s v="Cada vez que se requiere"/>
    <s v="N/A"/>
    <s v="N/A"/>
    <s v="N/A"/>
    <d v="2019-10-17T00:00:00"/>
    <s v="N/A"/>
    <s v="Bajo"/>
    <n v="1"/>
    <s v="sin impacto"/>
    <s v="Bajo"/>
    <n v="1"/>
    <s v="sin impacto"/>
    <s v="Bajo"/>
    <n v="1"/>
    <s v="sin impacto"/>
    <n v="1"/>
    <x v="2"/>
    <x v="2"/>
    <s v="I2"/>
    <s v="D2"/>
  </r>
  <r>
    <s v="AI-519"/>
    <x v="482"/>
    <s v="De acuerdo al organigrama de la Entidad, se realiza para darle trazabilidad a los documentos, y la disposición de los documentos"/>
    <x v="9"/>
    <s v="Gestión Documental"/>
    <x v="0"/>
    <s v="SI"/>
    <s v="Archivo de consulta del área"/>
    <s v="SI"/>
    <s v="Computador del técnico en seguridad y defensa encargado de Gestión Documental"/>
    <s v="Gestión Documental"/>
    <s v="Archivo central  Informática"/>
    <s v="SI"/>
    <x v="1"/>
    <s v="Gestión Documental"/>
    <s v="No se ha generado"/>
    <s v="ESPAÑOL"/>
    <s v="Excel"/>
    <s v="N/A"/>
    <s v="Página Web de la entidad"/>
    <s v="Se genera una sola vez"/>
    <s v="Cada vez que se requiere"/>
    <s v="Información pública"/>
    <s v="N/A"/>
    <s v="N/A"/>
    <d v="2019-10-17T00:00:00"/>
    <s v="N/A"/>
    <s v="Bajo"/>
    <n v="1"/>
    <s v="sin impacto"/>
    <s v="Bajo"/>
    <n v="1"/>
    <s v="sin impacto"/>
    <s v="Bajo"/>
    <n v="1"/>
    <s v="sin impacto"/>
    <n v="1"/>
    <x v="2"/>
    <x v="2"/>
    <s v="I2"/>
    <s v="D2"/>
  </r>
  <r>
    <s v="AI-520"/>
    <x v="483"/>
    <s v="Aplica para documentos que están en el archivo central, y que deben pasar a archivo histórico"/>
    <x v="9"/>
    <s v="Gestión Documental"/>
    <x v="0"/>
    <s v="SI"/>
    <s v="Archivo de consulta del área"/>
    <s v="SI"/>
    <s v="Computador del técnico en seguridad y defensa encargado de Gestión Documental"/>
    <s v="Gestión Documental"/>
    <s v="Archivo central  Informática"/>
    <s v="SI"/>
    <x v="1"/>
    <s v="Gestión Documental"/>
    <s v="No se ha generado"/>
    <s v="ESPAÑOL"/>
    <s v="Excel"/>
    <s v="N/A"/>
    <s v="Página Web de la entidad"/>
    <s v="Se genera una sola vez"/>
    <s v="Cada vez que se requiere"/>
    <s v="Información pública"/>
    <s v="N/A"/>
    <s v="N/A"/>
    <d v="2019-10-17T00:00:00"/>
    <s v="N/A"/>
    <s v="Bajo"/>
    <n v="1"/>
    <s v="sin impacto"/>
    <s v="Bajo"/>
    <n v="1"/>
    <s v="sin impacto"/>
    <s v="Bajo"/>
    <n v="1"/>
    <s v="sin impacto"/>
    <n v="1"/>
    <x v="2"/>
    <x v="2"/>
    <s v="I2"/>
    <s v="D2"/>
  </r>
  <r>
    <s v="AI-521"/>
    <x v="484"/>
    <s v="Documento que relaciona documentos objeto de análisis para su eliminación"/>
    <x v="9"/>
    <s v="Gestión Documental"/>
    <x v="0"/>
    <s v="NO"/>
    <s v="N/A"/>
    <s v="SI"/>
    <s v="Computador del técnico en seguridad y defensa encargado de Gestión Documental"/>
    <s v="Gestión Documental"/>
    <s v="Informática"/>
    <s v="SI"/>
    <x v="1"/>
    <s v="Gestión Documental"/>
    <s v="No se ha generado"/>
    <s v="ESPAÑOL"/>
    <s v="PDF"/>
    <s v="N/A"/>
    <s v="N/A"/>
    <s v="Cada vez que se requiere"/>
    <s v="No requiere actualización"/>
    <s v="Información pública"/>
    <s v="N/A"/>
    <s v="N/A"/>
    <d v="2019-10-17T00:00:00"/>
    <s v="N/A"/>
    <s v="Bajo"/>
    <n v="1"/>
    <s v="sin impacto"/>
    <s v="Bajo"/>
    <n v="1"/>
    <s v="sin impacto"/>
    <s v="Bajo"/>
    <n v="1"/>
    <s v="sin impacto"/>
    <n v="1"/>
    <x v="2"/>
    <x v="2"/>
    <s v="I2"/>
    <s v="D2"/>
  </r>
  <r>
    <s v="AI-522"/>
    <x v="485"/>
    <s v="Aplica para tablas de retención y valoración documental, para generación de series y subseries documentales."/>
    <x v="9"/>
    <s v="Gestión Documental"/>
    <x v="0"/>
    <s v="NO"/>
    <s v="N/A"/>
    <s v="SI"/>
    <s v="Computador del técnico en seguridad y defensa encargado de Gestión Documental"/>
    <s v="Gestión Documental"/>
    <s v="Informática"/>
    <s v="NO"/>
    <x v="2"/>
    <s v="Gestión Documental"/>
    <s v="No se ha generado"/>
    <s v="ESPAÑOL"/>
    <s v="PDF"/>
    <s v="N/A"/>
    <s v="N/A"/>
    <s v="Se genera una sola vez"/>
    <s v="Cada vez que se requiere"/>
    <s v="N/A"/>
    <s v="N/A"/>
    <s v="N/A"/>
    <d v="2019-10-17T00:00:00"/>
    <s v="N/A"/>
    <s v="Bajo"/>
    <n v="1"/>
    <s v="sin impacto"/>
    <s v="Bajo"/>
    <n v="1"/>
    <s v="sin impacto"/>
    <s v="Bajo"/>
    <n v="1"/>
    <s v="sin impacto"/>
    <n v="1"/>
    <x v="2"/>
    <x v="2"/>
    <s v="I2"/>
    <s v="D2"/>
  </r>
  <r>
    <s v="AI-523"/>
    <x v="486"/>
    <s v="Libro de registro de préstamos de documentos y consulta, con firma"/>
    <x v="9"/>
    <s v="Gestión Documental"/>
    <x v="0"/>
    <s v="NO"/>
    <s v="N/A"/>
    <s v="SI"/>
    <s v="Computador del técnico en seguridad y defensa encargado de Gestión Documental"/>
    <s v="Gestión Documental"/>
    <s v="Informática"/>
    <s v="SI"/>
    <x v="1"/>
    <s v="Gestión Documental"/>
    <s v="No se ha generado"/>
    <s v="ESPAÑOL"/>
    <s v="PDF"/>
    <s v="N/A"/>
    <s v="N/A"/>
    <s v="Se genera una sola vez"/>
    <s v="Cada vez que se requiere"/>
    <s v="Información pública"/>
    <s v="N/A"/>
    <s v="N/A"/>
    <d v="2019-10-17T00:00:00"/>
    <s v="N/A"/>
    <s v="Bajo"/>
    <n v="1"/>
    <s v="sin impacto"/>
    <s v="Bajo"/>
    <n v="1"/>
    <s v="sin impacto"/>
    <s v="Bajo"/>
    <n v="1"/>
    <s v="sin impacto"/>
    <n v="1"/>
    <x v="2"/>
    <x v="2"/>
    <s v="I2"/>
    <s v="D2"/>
  </r>
  <r>
    <s v="AI-524"/>
    <x v="487"/>
    <s v="Inventario de expedientes, con descripción de su contenido"/>
    <x v="9"/>
    <s v="Gestión Documental"/>
    <x v="0"/>
    <s v="SI"/>
    <s v="Archivo de consulta del área"/>
    <s v="NO"/>
    <s v="N/A"/>
    <s v="Archivo central"/>
    <s v="Archivo central  Tecnología"/>
    <s v="SI"/>
    <x v="1"/>
    <s v="Gestión Documental"/>
    <s v="No se ha generado"/>
    <s v="ESPAÑOL"/>
    <s v="PDF"/>
    <s v="N/A"/>
    <s v="Página Web de la entidad"/>
    <s v="Se genera una sola vez"/>
    <s v="Cada vez que se requiere"/>
    <s v="Información pública"/>
    <s v="N/A"/>
    <s v="N/A"/>
    <d v="2019-10-17T00:00:00"/>
    <s v="N/A"/>
    <s v="Bajo"/>
    <n v="1"/>
    <s v="sin impacto"/>
    <s v="Medio"/>
    <n v="2"/>
    <s v="La adulteración del inventario implica errores en la gestión y da cabida a sustracción o cambios en el archivo"/>
    <s v="Bajo"/>
    <n v="1"/>
    <s v="sin impacto"/>
    <n v="2"/>
    <x v="1"/>
    <x v="2"/>
    <s v="I1"/>
    <s v="D2"/>
  </r>
  <r>
    <s v="AI-525"/>
    <x v="488"/>
    <s v="Inventario de archivos digitales, con su descripción"/>
    <x v="9"/>
    <s v="Gestión Documental"/>
    <x v="0"/>
    <s v="NO"/>
    <s v="N/A"/>
    <s v="SI"/>
    <s v="Computador del técnico en seguridad y defensa encargado de Gestión Documental"/>
    <s v="Gestión Documental"/>
    <s v="Informática"/>
    <s v="SI"/>
    <x v="1"/>
    <s v="Gestión Documental"/>
    <s v="No se ha generado"/>
    <s v="ESPAÑOL"/>
    <s v="Excel"/>
    <s v="N/A"/>
    <s v="N/A"/>
    <s v="Se genera una sola vez"/>
    <s v="Cada vez que se requiere"/>
    <s v="Información pública"/>
    <s v="N/A"/>
    <s v="N/A"/>
    <d v="2019-10-17T00:00:00"/>
    <s v="N/A"/>
    <s v="Bajo"/>
    <n v="1"/>
    <s v="sin impacto"/>
    <s v="Bajo"/>
    <n v="1"/>
    <s v="sin impacto"/>
    <s v="Bajo"/>
    <n v="1"/>
    <s v="sin impacto"/>
    <n v="1"/>
    <x v="2"/>
    <x v="2"/>
    <s v="I2"/>
    <s v="D2"/>
  </r>
  <r>
    <s v="AI-526"/>
    <x v="489"/>
    <s v="Formato que diligencian las dependencias para el traslado a archivo central"/>
    <x v="9"/>
    <s v="Gestión Documental"/>
    <x v="0"/>
    <s v="NO"/>
    <s v="N/A"/>
    <s v="SI"/>
    <s v="Computador del técnico en seguridad y defensa encargado de Gestión Documental"/>
    <s v="Gestión Documental"/>
    <s v="Informática"/>
    <s v="SI"/>
    <x v="1"/>
    <s v="Gestión Documental"/>
    <s v="No se ha generado"/>
    <s v="ESPAÑOL"/>
    <s v="PDF"/>
    <s v="N/A"/>
    <s v="N/A"/>
    <s v="Se genera una sola vez"/>
    <s v="Cada vez que se requiere"/>
    <s v="Información pública"/>
    <s v="N/A"/>
    <s v="N/A"/>
    <d v="2019-10-17T00:00:00"/>
    <s v="N/A"/>
    <s v="Bajo"/>
    <n v="1"/>
    <s v="sin impacto"/>
    <s v="Bajo"/>
    <n v="1"/>
    <s v="sin impacto"/>
    <s v="Bajo"/>
    <n v="1"/>
    <s v="sin impacto"/>
    <n v="1"/>
    <x v="2"/>
    <x v="2"/>
    <s v="I2"/>
    <s v="D2"/>
  </r>
  <r>
    <s v="AI-527"/>
    <x v="490"/>
    <s v="Formato que diligencian las dependencias para el traslado a archivo histórico"/>
    <x v="9"/>
    <s v="Gestión Documental"/>
    <x v="0"/>
    <s v="NO"/>
    <s v="N/A"/>
    <s v="SI"/>
    <s v="Computador del técnico en seguridad y defensa encargado de Gestión Documental"/>
    <s v="Gestión Documental"/>
    <s v="Informática"/>
    <s v="SI"/>
    <x v="1"/>
    <s v="Gestión Documental"/>
    <s v="No se ha generado"/>
    <s v="ESPAÑOL"/>
    <s v="PDF"/>
    <s v="N/A"/>
    <s v="N/A"/>
    <s v="Se genera una sola vez"/>
    <s v="Cada vez que se requiere"/>
    <s v="Información pública"/>
    <s v="N/A"/>
    <s v="N/A"/>
    <d v="2019-10-17T00:00:00"/>
    <s v="N/A"/>
    <s v="Bajo"/>
    <n v="1"/>
    <s v="sin impacto"/>
    <s v="Bajo"/>
    <n v="1"/>
    <s v="sin impacto"/>
    <s v="Bajo"/>
    <n v="1"/>
    <s v="sin impacto"/>
    <n v="1"/>
    <x v="2"/>
    <x v="2"/>
    <s v="I2"/>
    <s v="D2"/>
  </r>
  <r>
    <s v="AI-528"/>
    <x v="491"/>
    <s v="Avances de la gestión trimestralmente"/>
    <x v="9"/>
    <s v="Gestión Documental"/>
    <x v="0"/>
    <s v="NO"/>
    <s v="N/A"/>
    <s v="SI"/>
    <s v="Computador del técnico en seguridad y defensa encargado de Gestión Documental"/>
    <s v="Gestión Documental"/>
    <s v="Informática"/>
    <s v="NO"/>
    <x v="2"/>
    <s v="Gestión Documental"/>
    <s v="No se ha generado"/>
    <s v="ESPAÑOL"/>
    <s v="PDF"/>
    <s v="N/A"/>
    <s v="N/A"/>
    <s v="Cuatrienal"/>
    <s v="Cada vez que se requiere"/>
    <s v="N/A"/>
    <s v="N/A"/>
    <s v="N/A"/>
    <d v="2019-10-17T00:00:00"/>
    <s v="N/A"/>
    <s v="Bajo"/>
    <n v="1"/>
    <s v="sin impacto"/>
    <s v="Bajo"/>
    <n v="1"/>
    <s v="sin impacto"/>
    <s v="Bajo"/>
    <n v="1"/>
    <s v="sin impacto"/>
    <n v="1"/>
    <x v="2"/>
    <x v="2"/>
    <s v="I2"/>
    <s v="D2"/>
  </r>
  <r>
    <s v="AI-529"/>
    <x v="492"/>
    <s v="Plan  para la conservación de archivo frente a incidentes"/>
    <x v="9"/>
    <s v="Gestión Documental"/>
    <x v="0"/>
    <s v="NO"/>
    <s v="N/A"/>
    <s v="SI"/>
    <s v="Computador del técnico en seguridad y defensa encargado de Gestión Documental"/>
    <s v="Gestión Documental"/>
    <s v="Informática"/>
    <s v="NO"/>
    <x v="2"/>
    <s v="Gestión Documental"/>
    <s v="No se ha generado"/>
    <s v="ESPAÑOL"/>
    <s v="PDF"/>
    <s v="N/A"/>
    <s v="N/A"/>
    <s v="Anual"/>
    <s v="Cada vez que se requiere"/>
    <s v="N/A"/>
    <s v="N/A"/>
    <s v="N/A"/>
    <d v="2019-10-17T00:00:00"/>
    <s v="N/A"/>
    <s v="Bajo"/>
    <n v="1"/>
    <s v="sin impacto"/>
    <s v="Bajo"/>
    <n v="1"/>
    <s v="sin impacto"/>
    <s v="Bajo"/>
    <n v="1"/>
    <s v="sin impacto"/>
    <n v="1"/>
    <x v="2"/>
    <x v="2"/>
    <s v="I2"/>
    <s v="D2"/>
  </r>
  <r>
    <s v="AI-530"/>
    <x v="64"/>
    <s v="Plan basado en hallazgos de Contraloría"/>
    <x v="9"/>
    <s v="Gestión Documental"/>
    <x v="0"/>
    <s v="NO"/>
    <s v="N/A"/>
    <s v="SI"/>
    <s v="Computador del técnico en seguridad y defensa encargado de Gestión Documental"/>
    <s v="Gestión Documental"/>
    <s v="Informática"/>
    <s v="NO"/>
    <x v="2"/>
    <s v="Gestión Documental"/>
    <s v="No se ha generado"/>
    <s v="ESPAÑOL"/>
    <s v="PDF"/>
    <s v="N/A"/>
    <s v="N/A"/>
    <s v="Cada vez que se requiere"/>
    <s v="No requiere actualización"/>
    <s v="N/A"/>
    <s v="N/A"/>
    <s v="N/A"/>
    <d v="2019-10-17T00:00:00"/>
    <s v="N/A"/>
    <s v="Bajo"/>
    <n v="1"/>
    <s v="sin impacto"/>
    <s v="Bajo"/>
    <n v="1"/>
    <s v="sin impacto"/>
    <s v="Bajo"/>
    <n v="1"/>
    <s v="sin impacto"/>
    <n v="1"/>
    <x v="2"/>
    <x v="2"/>
    <s v="I2"/>
    <s v="D2"/>
  </r>
  <r>
    <s v="AI-531"/>
    <x v="493"/>
    <s v="Realizado con planeación, sistemas, talento humano. Mide la planeación  de la gestión documental."/>
    <x v="9"/>
    <s v="Gestión Documental"/>
    <x v="0"/>
    <s v="NO"/>
    <s v="N/A"/>
    <s v="SI"/>
    <s v="Computador del técnico en seguridad y defensa encargado de Gestión Documental"/>
    <s v="Gestión Documental"/>
    <s v="Informática"/>
    <s v="NO"/>
    <x v="2"/>
    <s v="Gestión Documental"/>
    <s v="No se ha generado"/>
    <s v="ESPAÑOL"/>
    <s v="PDF"/>
    <s v="N/A"/>
    <s v="Página Web de la entidad"/>
    <s v="Cuatrienal"/>
    <s v="Cada vez que se requiere"/>
    <s v="N/A"/>
    <s v="N/A"/>
    <s v="N/A"/>
    <d v="2019-10-17T00:00:00"/>
    <s v="N/A"/>
    <s v="Bajo"/>
    <n v="1"/>
    <s v="sin impacto"/>
    <s v="Bajo"/>
    <n v="1"/>
    <s v="sin impacto"/>
    <s v="Bajo"/>
    <n v="1"/>
    <s v="sin impacto"/>
    <n v="1"/>
    <x v="2"/>
    <x v="2"/>
    <s v="I2"/>
    <s v="D2"/>
  </r>
  <r>
    <s v="AI-532"/>
    <x v="494"/>
    <s v="Oficio enviado a Talento Humano para solicitud de capacitaciones en temas de gestión documental."/>
    <x v="9"/>
    <s v="Gestión Documental"/>
    <x v="0"/>
    <s v="NO"/>
    <s v="N/A"/>
    <s v="SI"/>
    <s v="Computador del técnico en seguridad y defensa encargado de Gestión Documental"/>
    <s v="Gestión Documental"/>
    <s v="Informática"/>
    <s v="NO"/>
    <x v="2"/>
    <s v="Gestión Documental"/>
    <s v="No se ha generado"/>
    <s v="ESPAÑOL"/>
    <s v="PDF"/>
    <s v="N/A"/>
    <s v="N/A"/>
    <s v="Cada vez que se requiere"/>
    <s v="Cada vez que se requiere"/>
    <s v="N/A"/>
    <s v="N/A"/>
    <s v="N/A"/>
    <d v="2019-10-17T00:00:00"/>
    <s v="N/A"/>
    <s v="Bajo"/>
    <n v="1"/>
    <s v="sin impacto"/>
    <s v="Bajo"/>
    <n v="1"/>
    <s v="sin impacto"/>
    <s v="Bajo"/>
    <n v="1"/>
    <s v="sin impacto"/>
    <n v="1"/>
    <x v="2"/>
    <x v="2"/>
    <s v="I2"/>
    <s v="D2"/>
  </r>
  <r>
    <s v="AI-533"/>
    <x v="495"/>
    <s v="Diagnostica las necesidades de documentación de la Entidad, se realiza cada cuatro años"/>
    <x v="9"/>
    <s v="Gestión Documental"/>
    <x v="0"/>
    <s v="NO"/>
    <s v="N/A"/>
    <s v="SI"/>
    <s v="Computador del técnico en seguridad y defensa encargado de Gestión Documental"/>
    <s v="Gestión Documental"/>
    <s v="Informática"/>
    <s v="NO"/>
    <x v="2"/>
    <s v="Gestión Documental"/>
    <s v="No se ha generado"/>
    <s v="ESPAÑOL"/>
    <s v="PDF"/>
    <s v="N/A"/>
    <s v="Página Web de la entidad"/>
    <s v="Cuatrienal"/>
    <s v="Cada vez que se requiere"/>
    <s v="N/A"/>
    <s v="N/A"/>
    <s v="N/A"/>
    <d v="2019-10-17T00:00:00"/>
    <s v="N/A"/>
    <s v="Bajo"/>
    <n v="1"/>
    <s v="sin impacto"/>
    <s v="Bajo"/>
    <n v="1"/>
    <s v="sin impacto"/>
    <s v="Bajo"/>
    <n v="1"/>
    <s v="sin impacto"/>
    <n v="1"/>
    <x v="2"/>
    <x v="2"/>
    <s v="I2"/>
    <s v="D2"/>
  </r>
  <r>
    <s v="AI-534"/>
    <x v="308"/>
    <s v="Aplicación en la cual se registra el reporte de gestión del área"/>
    <x v="9"/>
    <s v="Gestión Documental"/>
    <x v="1"/>
    <s v="SI"/>
    <s v="Centro de Cómputo de la sede principal  piso 2"/>
    <s v="SI"/>
    <s v="Sistema de Información Suite Visión empresarial"/>
    <s v="Gestión Documental"/>
    <s v="Archivo central  Informática"/>
    <s v="NO"/>
    <x v="2"/>
    <s v="Gestión Documental"/>
    <s v="N/A"/>
    <s v="ESPAÑOL"/>
    <s v="N/A"/>
    <s v="N/A"/>
    <s v="N/A"/>
    <s v="N/A"/>
    <s v="N/A"/>
    <s v="N/A"/>
    <s v="N/A"/>
    <s v="N/A"/>
    <d v="2019-10-17T00:00:00"/>
    <s v="N/A"/>
    <s v="Bajo"/>
    <n v="1"/>
    <s v="sin impacto"/>
    <s v="Bajo"/>
    <n v="1"/>
    <s v="sin impacto"/>
    <s v="Bajo"/>
    <n v="1"/>
    <s v="sin impacto"/>
    <n v="1"/>
    <x v="2"/>
    <x v="2"/>
    <s v="I2"/>
    <s v="D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A0731FC-1FE1-428A-82E8-8356C901250C}"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11" rowHeaderCaption="NIVEL">
  <location ref="A60:B64" firstHeaderRow="1" firstDataRow="1" firstDataCol="1"/>
  <pivotFields count="41">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4">
    <i>
      <x/>
    </i>
    <i>
      <x v="1"/>
    </i>
    <i>
      <x v="2"/>
    </i>
    <i t="grand">
      <x/>
    </i>
  </rowItems>
  <colItems count="1">
    <i/>
  </colItems>
  <dataFields count="1">
    <dataField name="CANTIDAD" fld="38" subtotal="count" baseField="0" baseItem="0"/>
  </dataFields>
  <formats count="6">
    <format dxfId="34">
      <pivotArea type="all" dataOnly="0" outline="0" fieldPosition="0"/>
    </format>
    <format dxfId="33">
      <pivotArea outline="0" collapsedLevelsAreSubtotals="1" fieldPosition="0"/>
    </format>
    <format dxfId="32">
      <pivotArea field="38" type="button" dataOnly="0" labelOnly="1" outline="0" axis="axisRow" fieldPosition="0"/>
    </format>
    <format dxfId="31">
      <pivotArea dataOnly="0" labelOnly="1" fieldPosition="0">
        <references count="1">
          <reference field="38" count="0"/>
        </references>
      </pivotArea>
    </format>
    <format dxfId="30">
      <pivotArea dataOnly="0" labelOnly="1" grandRow="1" outline="0" fieldPosition="0"/>
    </format>
    <format dxfId="29">
      <pivotArea dataOnly="0" labelOnly="1" outline="0" axis="axisValues" fieldPosition="0"/>
    </format>
  </formats>
  <chartFormats count="8">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10" format="4" series="1">
      <pivotArea type="data" outline="0" fieldPosition="0">
        <references count="1">
          <reference field="4294967294" count="1" selected="0">
            <x v="0"/>
          </reference>
        </references>
      </pivotArea>
    </chartFormat>
    <chartFormat chart="10" format="5">
      <pivotArea type="data" outline="0" fieldPosition="0">
        <references count="2">
          <reference field="4294967294" count="1" selected="0">
            <x v="0"/>
          </reference>
          <reference field="38" count="1" selected="0">
            <x v="0"/>
          </reference>
        </references>
      </pivotArea>
    </chartFormat>
    <chartFormat chart="10" format="6">
      <pivotArea type="data" outline="0" fieldPosition="0">
        <references count="2">
          <reference field="4294967294" count="1" selected="0">
            <x v="0"/>
          </reference>
          <reference field="38" count="1" selected="0">
            <x v="1"/>
          </reference>
        </references>
      </pivotArea>
    </chartFormat>
    <chartFormat chart="10" format="7">
      <pivotArea type="data" outline="0" fieldPosition="0">
        <references count="2">
          <reference field="4294967294" count="1" selected="0">
            <x v="0"/>
          </reference>
          <reference field="38"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A1ACD92-7BB3-475B-9343-216F6D71C703}"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1" rowHeaderCaption="TIPO DE ACTIVO">
  <location ref="A8:B14" firstHeaderRow="1" firstDataRow="1" firstDataCol="1"/>
  <pivotFields count="41">
    <pivotField showAll="0"/>
    <pivotField showAll="0"/>
    <pivotField showAll="0"/>
    <pivotField showAll="0"/>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6">
    <i>
      <x/>
    </i>
    <i>
      <x v="1"/>
    </i>
    <i>
      <x v="2"/>
    </i>
    <i>
      <x v="3"/>
    </i>
    <i>
      <x v="4"/>
    </i>
    <i t="grand">
      <x/>
    </i>
  </rowItems>
  <colItems count="1">
    <i/>
  </colItems>
  <dataFields count="1">
    <dataField name="CANTIDAD" fld="5" subtotal="count" baseField="0" baseItem="0"/>
  </dataFields>
  <formats count="6">
    <format dxfId="40">
      <pivotArea type="all" dataOnly="0" outline="0" fieldPosition="0"/>
    </format>
    <format dxfId="39">
      <pivotArea outline="0" collapsedLevelsAreSubtotals="1" fieldPosition="0"/>
    </format>
    <format dxfId="38">
      <pivotArea field="5" type="button" dataOnly="0" labelOnly="1" outline="0" axis="axisRow" fieldPosition="0"/>
    </format>
    <format dxfId="37">
      <pivotArea dataOnly="0" labelOnly="1" fieldPosition="0">
        <references count="1">
          <reference field="5" count="0"/>
        </references>
      </pivotArea>
    </format>
    <format dxfId="36">
      <pivotArea dataOnly="0" labelOnly="1" grandRow="1" outline="0" fieldPosition="0"/>
    </format>
    <format dxfId="35">
      <pivotArea dataOnly="0" labelOnly="1" outline="0" axis="axisValues" fieldPosition="0"/>
    </format>
  </formats>
  <chartFormats count="2">
    <chartFormat chart="0" format="0"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EA23A1D-7F01-44B3-8C44-04B5F8AE157A}"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16" rowHeaderCaption="NIVEL">
  <location ref="A25:B29" firstHeaderRow="1" firstDataRow="1" firstDataCol="1"/>
  <pivotFields count="41">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4">
    <i>
      <x/>
    </i>
    <i>
      <x v="1"/>
    </i>
    <i>
      <x v="2"/>
    </i>
    <i t="grand">
      <x/>
    </i>
  </rowItems>
  <colItems count="1">
    <i/>
  </colItems>
  <dataFields count="1">
    <dataField name="CANTIDAD" fld="37" subtotal="count" baseField="0" baseItem="0"/>
  </dataFields>
  <formats count="6">
    <format dxfId="46">
      <pivotArea type="all" dataOnly="0" outline="0" fieldPosition="0"/>
    </format>
    <format dxfId="45">
      <pivotArea outline="0" collapsedLevelsAreSubtotals="1" fieldPosition="0"/>
    </format>
    <format dxfId="44">
      <pivotArea field="37" type="button" dataOnly="0" labelOnly="1" outline="0" axis="axisRow" fieldPosition="0"/>
    </format>
    <format dxfId="43">
      <pivotArea dataOnly="0" labelOnly="1" fieldPosition="0">
        <references count="1">
          <reference field="37" count="0"/>
        </references>
      </pivotArea>
    </format>
    <format dxfId="42">
      <pivotArea dataOnly="0" labelOnly="1" grandRow="1" outline="0" fieldPosition="0"/>
    </format>
    <format dxfId="41">
      <pivotArea dataOnly="0" labelOnly="1" outline="0" axis="axisValues" fieldPosition="0"/>
    </format>
  </formats>
  <chartFormats count="8">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11" format="4" series="1">
      <pivotArea type="data" outline="0" fieldPosition="0">
        <references count="1">
          <reference field="4294967294" count="1" selected="0">
            <x v="0"/>
          </reference>
        </references>
      </pivotArea>
    </chartFormat>
    <chartFormat chart="11" format="5">
      <pivotArea type="data" outline="0" fieldPosition="0">
        <references count="2">
          <reference field="4294967294" count="1" selected="0">
            <x v="0"/>
          </reference>
          <reference field="37" count="1" selected="0">
            <x v="0"/>
          </reference>
        </references>
      </pivotArea>
    </chartFormat>
    <chartFormat chart="11" format="6">
      <pivotArea type="data" outline="0" fieldPosition="0">
        <references count="2">
          <reference field="4294967294" count="1" selected="0">
            <x v="0"/>
          </reference>
          <reference field="37" count="1" selected="0">
            <x v="1"/>
          </reference>
        </references>
      </pivotArea>
    </chartFormat>
    <chartFormat chart="11" format="7">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88C2ABF5-E589-478B-8AD8-85D12F980091}"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25" rowHeaderCaption="NIVEL">
  <location ref="A43:B49" firstHeaderRow="1" firstDataRow="1" firstDataCol="1"/>
  <pivotFields count="41">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6">
    <i>
      <x/>
    </i>
    <i>
      <x v="1"/>
    </i>
    <i>
      <x v="2"/>
    </i>
    <i>
      <x v="3"/>
    </i>
    <i>
      <x v="4"/>
    </i>
    <i t="grand">
      <x/>
    </i>
  </rowItems>
  <colItems count="1">
    <i/>
  </colItems>
  <dataFields count="1">
    <dataField name="CANTIDAD" fld="13" subtotal="count" baseField="0" baseItem="0"/>
  </dataFields>
  <formats count="6">
    <format dxfId="52">
      <pivotArea type="all" dataOnly="0" outline="0" fieldPosition="0"/>
    </format>
    <format dxfId="51">
      <pivotArea outline="0" collapsedLevelsAreSubtotals="1" fieldPosition="0"/>
    </format>
    <format dxfId="50">
      <pivotArea field="13" type="button" dataOnly="0" labelOnly="1" outline="0" axis="axisRow" fieldPosition="0"/>
    </format>
    <format dxfId="49">
      <pivotArea dataOnly="0" labelOnly="1" fieldPosition="0">
        <references count="1">
          <reference field="13" count="0"/>
        </references>
      </pivotArea>
    </format>
    <format dxfId="48">
      <pivotArea dataOnly="0" labelOnly="1" grandRow="1" outline="0" fieldPosition="0"/>
    </format>
    <format dxfId="47">
      <pivotArea dataOnly="0" labelOnly="1" outline="0" axis="axisValues" fieldPosition="0"/>
    </format>
  </formats>
  <chartFormats count="4">
    <chartFormat chart="0" format="0" series="1">
      <pivotArea type="data" outline="0" fieldPosition="0">
        <references count="1">
          <reference field="4294967294" count="1" selected="0">
            <x v="0"/>
          </reference>
        </references>
      </pivotArea>
    </chartFormat>
    <chartFormat chart="20" format="1" series="1">
      <pivotArea type="data" outline="0" fieldPosition="0">
        <references count="1">
          <reference field="4294967294" count="1" selected="0">
            <x v="0"/>
          </reference>
        </references>
      </pivotArea>
    </chartFormat>
    <chartFormat chart="21" format="2" series="1">
      <pivotArea type="data" outline="0" fieldPosition="0">
        <references count="1">
          <reference field="4294967294" count="1" selected="0">
            <x v="0"/>
          </reference>
        </references>
      </pivotArea>
    </chartFormat>
    <chartFormat chart="22"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F19741EC-469A-442F-98E6-B5F4FBC2D775}"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17" rowHeaderCaption="NIVEL">
  <location ref="A26:B29" firstHeaderRow="1" firstDataRow="1" firstDataCol="1" rowPageCount="1" colPageCount="1"/>
  <pivotFields count="41">
    <pivotField showAll="0"/>
    <pivotField showAll="0"/>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3">
    <i>
      <x v="1"/>
    </i>
    <i>
      <x v="2"/>
    </i>
    <i t="grand">
      <x/>
    </i>
  </rowItems>
  <colItems count="1">
    <i/>
  </colItems>
  <pageFields count="1">
    <pageField fld="3" item="0" hier="-1"/>
  </pageFields>
  <dataFields count="1">
    <dataField name="CANTIDAD" fld="37" subtotal="count" baseField="0" baseItem="0"/>
  </dataFields>
  <chartFormats count="11">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6" format="8" series="1">
      <pivotArea type="data" outline="0" fieldPosition="0">
        <references count="1">
          <reference field="4294967294" count="1" selected="0">
            <x v="0"/>
          </reference>
        </references>
      </pivotArea>
    </chartFormat>
    <chartFormat chart="16" format="9">
      <pivotArea type="data" outline="0" fieldPosition="0">
        <references count="2">
          <reference field="4294967294" count="1" selected="0">
            <x v="0"/>
          </reference>
          <reference field="37" count="1" selected="0">
            <x v="1"/>
          </reference>
        </references>
      </pivotArea>
    </chartFormat>
    <chartFormat chart="16" format="10">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3971E737-C8DC-4359-B9E2-8496CCFB1946}"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18" rowHeaderCaption="TIPO DE ACTIVO">
  <location ref="A9:B13" firstHeaderRow="1" firstDataRow="1" firstDataCol="1" rowPageCount="1" colPageCount="1"/>
  <pivotFields count="41">
    <pivotField showAll="0"/>
    <pivotField showAll="0"/>
    <pivotField showAll="0"/>
    <pivotField axis="axisPage" showAll="0">
      <items count="11">
        <item x="4"/>
        <item x="1"/>
        <item x="9"/>
        <item x="0"/>
        <item x="2"/>
        <item x="3"/>
        <item x="5"/>
        <item x="6"/>
        <item x="7"/>
        <item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4">
    <i>
      <x/>
    </i>
    <i>
      <x v="1"/>
    </i>
    <i>
      <x v="2"/>
    </i>
    <i t="grand">
      <x/>
    </i>
  </rowItems>
  <colItems count="1">
    <i/>
  </colItems>
  <pageFields count="1">
    <pageField fld="3" item="0" hier="-1"/>
  </pageFields>
  <dataFields count="1">
    <dataField name="CANTIDAD" fld="5" subtotal="count" baseField="0" baseItem="0"/>
  </dataFields>
  <chartFormats count="3">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7"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A16AAB34-3029-4B18-A071-73B8F656A367}"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89"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8">
    <i>
      <x v="89"/>
    </i>
    <i>
      <x v="226"/>
    </i>
    <i>
      <x v="269"/>
    </i>
    <i>
      <x v="270"/>
    </i>
    <i>
      <x v="271"/>
    </i>
    <i>
      <x v="272"/>
    </i>
    <i>
      <x v="478"/>
    </i>
    <i t="grand">
      <x/>
    </i>
  </rowItems>
  <colItems count="1">
    <i/>
  </colItems>
  <pageFields count="2">
    <pageField fld="3" item="0" hier="-1"/>
    <pageField fld="37" hier="-1"/>
  </pageFields>
  <dataFields count="1">
    <dataField name="Cuenta de Nombre del Activo" fld="1" subtotal="count" baseField="0" baseItem="0"/>
  </dataFields>
  <formats count="2">
    <format dxfId="28">
      <pivotArea field="1" type="button" dataOnly="0" labelOnly="1" outline="0" axis="axisRow" fieldPosition="0"/>
    </format>
    <format dxfId="27">
      <pivotArea field="1"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4A7203B3-68B8-4F2A-B480-58D8D208D0C0}"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18" rowHeaderCaption="NIVEL">
  <location ref="A61:B64" firstHeaderRow="1" firstDataRow="1" firstDataCol="1" rowPageCount="1" colPageCount="1"/>
  <pivotFields count="41">
    <pivotField showAll="0"/>
    <pivotField showAll="0"/>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3">
    <i>
      <x/>
    </i>
    <i>
      <x v="1"/>
    </i>
    <i t="grand">
      <x/>
    </i>
  </rowItems>
  <colItems count="1">
    <i/>
  </colItems>
  <pageFields count="1">
    <pageField fld="3" item="0" hier="-1"/>
  </pageFields>
  <dataFields count="1">
    <dataField name="CANTIDAD" fld="38" subtotal="count" baseField="0" baseItem="0"/>
  </dataFields>
  <chartFormats count="11">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7" format="8" series="1">
      <pivotArea type="data" outline="0" fieldPosition="0">
        <references count="1">
          <reference field="4294967294" count="1" selected="0">
            <x v="0"/>
          </reference>
        </references>
      </pivotArea>
    </chartFormat>
    <chartFormat chart="17" format="9">
      <pivotArea type="data" outline="0" fieldPosition="0">
        <references count="2">
          <reference field="4294967294" count="1" selected="0">
            <x v="0"/>
          </reference>
          <reference field="38" count="1" selected="0">
            <x v="0"/>
          </reference>
        </references>
      </pivotArea>
    </chartFormat>
    <chartFormat chart="17" format="10">
      <pivotArea type="data" outline="0" fieldPosition="0">
        <references count="2">
          <reference field="4294967294" count="1" selected="0">
            <x v="0"/>
          </reference>
          <reference field="38"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B1C010FB-F25D-4F04-89B8-EC4DDFA8FC77}"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27" rowHeaderCaption="NIVEL">
  <location ref="A44:B48" firstHeaderRow="1" firstDataRow="1" firstDataCol="1" rowPageCount="1" colPageCount="1"/>
  <pivotFields count="41">
    <pivotField showAll="0"/>
    <pivotField showAll="0"/>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4">
    <i>
      <x/>
    </i>
    <i>
      <x v="1"/>
    </i>
    <i>
      <x v="2"/>
    </i>
    <i t="grand">
      <x/>
    </i>
  </rowItems>
  <colItems count="1">
    <i/>
  </colItems>
  <pageFields count="1">
    <pageField fld="3" item="0" hier="-1"/>
  </pageFields>
  <dataFields count="1">
    <dataField name="CANTIDAD" fld="13" subtotal="count" baseField="0" baseItem="0"/>
  </dataFields>
  <chartFormats count="5">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6"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ED3E687E-F275-4474-90BB-17A4459B1262}"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3" rowHeaderCaption="NIVEL">
  <location ref="A61:B63" firstHeaderRow="1" firstDataRow="1" firstDataCol="1" rowPageCount="1" colPageCount="1"/>
  <pivotFields count="41">
    <pivotField showAll="0"/>
    <pivotField showAll="0"/>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2">
    <i>
      <x/>
    </i>
    <i t="grand">
      <x/>
    </i>
  </rowItems>
  <colItems count="1">
    <i/>
  </colItems>
  <pageFields count="1">
    <pageField fld="3" item="1" hier="-1"/>
  </pageFields>
  <dataFields count="1">
    <dataField name="CANTIDAD" fld="38" subtotal="count" baseField="0" baseItem="0"/>
  </dataFields>
  <chartFormats count="12">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22" format="10" series="1">
      <pivotArea type="data" outline="0" fieldPosition="0">
        <references count="1">
          <reference field="4294967294" count="1" selected="0">
            <x v="0"/>
          </reference>
        </references>
      </pivotArea>
    </chartFormat>
    <chartFormat chart="22" format="11">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1FEB4FE2-71E1-426B-BE31-2C21EED17547}"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96"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15">
    <i>
      <x v="42"/>
    </i>
    <i>
      <x v="43"/>
    </i>
    <i>
      <x v="96"/>
    </i>
    <i>
      <x v="108"/>
    </i>
    <i>
      <x v="147"/>
    </i>
    <i>
      <x v="170"/>
    </i>
    <i>
      <x v="189"/>
    </i>
    <i>
      <x v="190"/>
    </i>
    <i>
      <x v="192"/>
    </i>
    <i>
      <x v="197"/>
    </i>
    <i>
      <x v="198"/>
    </i>
    <i>
      <x v="199"/>
    </i>
    <i>
      <x v="200"/>
    </i>
    <i>
      <x v="201"/>
    </i>
    <i t="grand">
      <x/>
    </i>
  </rowItems>
  <colItems count="1">
    <i/>
  </colItems>
  <pageFields count="2">
    <pageField fld="3" item="1" hier="-1"/>
    <pageField fld="37" hier="-1"/>
  </pageFields>
  <dataFields count="1">
    <dataField name="Cuenta de Nombre del Activo" fld="1" subtotal="count" baseField="0" baseItem="0"/>
  </dataFields>
  <formats count="3">
    <format dxfId="26">
      <pivotArea field="1" type="button" dataOnly="0" labelOnly="1" outline="0" axis="axisRow" fieldPosition="0"/>
    </format>
    <format dxfId="25">
      <pivotArea field="1" type="button" dataOnly="0" labelOnly="1" outline="0" axis="axisRow" fieldPosition="0"/>
    </format>
    <format dxfId="24">
      <pivotArea dataOnly="0" labelOnly="1" fieldPosition="0">
        <references count="1">
          <reference field="1" count="1">
            <x v="9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CEAD3DDC-C074-4F20-99AD-A0F73FAB42E3}"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4" rowHeaderCaption="TIPO DE ACTIVO">
  <location ref="A9:B12" firstHeaderRow="1" firstDataRow="1" firstDataCol="1" rowPageCount="1" colPageCount="1"/>
  <pivotFields count="41">
    <pivotField showAll="0"/>
    <pivotField showAll="0"/>
    <pivotField showAll="0"/>
    <pivotField axis="axisPage" multipleItemSelectionAllowed="1" showAll="0">
      <items count="11">
        <item h="1" x="4"/>
        <item x="1"/>
        <item h="1" x="9"/>
        <item h="1" x="0"/>
        <item h="1" x="2"/>
        <item h="1" x="3"/>
        <item h="1" x="5"/>
        <item h="1" x="6"/>
        <item h="1" x="7"/>
        <item h="1"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3">
    <i>
      <x/>
    </i>
    <i>
      <x v="2"/>
    </i>
    <i t="grand">
      <x/>
    </i>
  </rowItems>
  <colItems count="1">
    <i/>
  </colItems>
  <pageFields count="1">
    <pageField fld="3" hier="-1"/>
  </pageFields>
  <dataFields count="1">
    <dataField name="CANTIDAD" fld="5" subtotal="count" baseField="0" baseItem="0"/>
  </dataFields>
  <chartFormats count="4">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23"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4B18AEF4-B8B2-4FF2-924C-744C4C0478BA}"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6" rowHeaderCaption="NIVEL">
  <location ref="A26:B30" firstHeaderRow="1" firstDataRow="1" firstDataCol="1" rowPageCount="1" colPageCount="1"/>
  <pivotFields count="41">
    <pivotField showAll="0"/>
    <pivotField showAll="0"/>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4">
    <i>
      <x/>
    </i>
    <i>
      <x v="1"/>
    </i>
    <i>
      <x v="2"/>
    </i>
    <i t="grand">
      <x/>
    </i>
  </rowItems>
  <colItems count="1">
    <i/>
  </colItems>
  <pageFields count="1">
    <pageField fld="3" item="1" hier="-1"/>
  </pageFields>
  <dataFields count="1">
    <dataField name="CANTIDAD" fld="37" subtotal="count" baseField="0" baseItem="0"/>
  </dataFields>
  <chartFormats count="16">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5" format="12" series="1">
      <pivotArea type="data" outline="0" fieldPosition="0">
        <references count="1">
          <reference field="4294967294" count="1" selected="0">
            <x v="0"/>
          </reference>
        </references>
      </pivotArea>
    </chartFormat>
    <chartFormat chart="25" format="13">
      <pivotArea type="data" outline="0" fieldPosition="0">
        <references count="2">
          <reference field="4294967294" count="1" selected="0">
            <x v="0"/>
          </reference>
          <reference field="37" count="1" selected="0">
            <x v="0"/>
          </reference>
        </references>
      </pivotArea>
    </chartFormat>
    <chartFormat chart="25" format="14">
      <pivotArea type="data" outline="0" fieldPosition="0">
        <references count="2">
          <reference field="4294967294" count="1" selected="0">
            <x v="0"/>
          </reference>
          <reference field="37" count="1" selected="0">
            <x v="1"/>
          </reference>
        </references>
      </pivotArea>
    </chartFormat>
    <chartFormat chart="25" format="15">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1B056818-A8C8-46F2-9937-1E502F4DC877}"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33" rowHeaderCaption="NIVEL">
  <location ref="A44:B47" firstHeaderRow="1" firstDataRow="1" firstDataCol="1" rowPageCount="1" colPageCount="1"/>
  <pivotFields count="41">
    <pivotField showAll="0"/>
    <pivotField showAll="0"/>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3">
    <i>
      <x/>
    </i>
    <i>
      <x v="1"/>
    </i>
    <i t="grand">
      <x/>
    </i>
  </rowItems>
  <colItems count="1">
    <i/>
  </colItems>
  <pageFields count="1">
    <pageField fld="3" item="1" hier="-1"/>
  </pageFields>
  <dataFields count="1">
    <dataField name="CANTIDAD" fld="13" subtotal="count" baseField="0" baseItem="0"/>
  </dataFields>
  <chartFormats count="6">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32"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A0CA856B-3680-470E-9FCA-026CEAB8BB64}" name="TablaDinámica4" cacheId="3"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7" rowHeaderCaption="NIVEL">
  <location ref="A26:B30" firstHeaderRow="1" firstDataRow="1" firstDataCol="1" rowPageCount="1" colPageCount="1"/>
  <pivotFields count="41">
    <pivotField showAll="0"/>
    <pivotField showAll="0"/>
    <pivotField showAll="0"/>
    <pivotField axis="axisPage" multipleItemSelectionAllowed="1" showAll="0">
      <items count="11">
        <item h="1" x="4"/>
        <item h="1" x="1"/>
        <item x="9"/>
        <item h="1" x="0"/>
        <item h="1"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4">
    <i>
      <x/>
    </i>
    <i>
      <x v="1"/>
    </i>
    <i>
      <x v="2"/>
    </i>
    <i t="grand">
      <x/>
    </i>
  </rowItems>
  <colItems count="1">
    <i/>
  </colItems>
  <pageFields count="1">
    <pageField fld="3" hier="-1"/>
  </pageFields>
  <dataFields count="1">
    <dataField name="CANTIDAD" fld="37" subtotal="count" baseField="0" baseItem="0"/>
  </dataFields>
  <chartFormats count="20">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7" count="1" selected="0">
            <x v="0"/>
          </reference>
        </references>
      </pivotArea>
    </chartFormat>
    <chartFormat chart="21" format="14">
      <pivotArea type="data" outline="0" fieldPosition="0">
        <references count="2">
          <reference field="4294967294" count="1" selected="0">
            <x v="0"/>
          </reference>
          <reference field="37" count="1" selected="0">
            <x v="1"/>
          </reference>
        </references>
      </pivotArea>
    </chartFormat>
    <chartFormat chart="21" format="15">
      <pivotArea type="data" outline="0" fieldPosition="0">
        <references count="2">
          <reference field="4294967294" count="1" selected="0">
            <x v="0"/>
          </reference>
          <reference field="37" count="1" selected="0">
            <x v="2"/>
          </reference>
        </references>
      </pivotArea>
    </chartFormat>
    <chartFormat chart="26" format="16" series="1">
      <pivotArea type="data" outline="0" fieldPosition="0">
        <references count="1">
          <reference field="4294967294" count="1" selected="0">
            <x v="0"/>
          </reference>
        </references>
      </pivotArea>
    </chartFormat>
    <chartFormat chart="26" format="17">
      <pivotArea type="data" outline="0" fieldPosition="0">
        <references count="2">
          <reference field="4294967294" count="1" selected="0">
            <x v="0"/>
          </reference>
          <reference field="37" count="1" selected="0">
            <x v="0"/>
          </reference>
        </references>
      </pivotArea>
    </chartFormat>
    <chartFormat chart="26" format="18">
      <pivotArea type="data" outline="0" fieldPosition="0">
        <references count="2">
          <reference field="4294967294" count="1" selected="0">
            <x v="0"/>
          </reference>
          <reference field="37" count="1" selected="0">
            <x v="1"/>
          </reference>
        </references>
      </pivotArea>
    </chartFormat>
    <chartFormat chart="26" format="19">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3AC49C35-F694-40BF-9E68-E0959236D0AD}"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5" rowHeaderCaption="TIPO DE ACTIVO">
  <location ref="A9:B15" firstHeaderRow="1" firstDataRow="1" firstDataCol="1" rowPageCount="1" colPageCount="1"/>
  <pivotFields count="41">
    <pivotField showAll="0"/>
    <pivotField showAll="0"/>
    <pivotField showAll="0"/>
    <pivotField axis="axisPage" multipleItemSelectionAllowed="1" showAll="0">
      <items count="11">
        <item h="1" x="4"/>
        <item h="1" x="1"/>
        <item x="9"/>
        <item h="1" x="0"/>
        <item h="1" x="2"/>
        <item h="1" x="3"/>
        <item h="1" x="5"/>
        <item h="1" x="6"/>
        <item h="1" x="7"/>
        <item h="1"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6">
    <i>
      <x/>
    </i>
    <i>
      <x v="1"/>
    </i>
    <i>
      <x v="2"/>
    </i>
    <i>
      <x v="3"/>
    </i>
    <i>
      <x v="4"/>
    </i>
    <i t="grand">
      <x/>
    </i>
  </rowItems>
  <colItems count="1">
    <i/>
  </colItems>
  <pageFields count="1">
    <pageField fld="3" hier="-1"/>
  </pageFields>
  <dataFields count="1">
    <dataField name="CANTIDAD" fld="5" subtotal="count" baseField="0" baseItem="0"/>
  </dataFields>
  <chartFormats count="5">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4" format="4"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002A62E1-9138-4987-BA42-D79BEC2241F9}"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122"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41">
    <i>
      <x v="39"/>
    </i>
    <i>
      <x v="85"/>
    </i>
    <i>
      <x v="93"/>
    </i>
    <i>
      <x v="155"/>
    </i>
    <i>
      <x v="156"/>
    </i>
    <i>
      <x v="157"/>
    </i>
    <i>
      <x v="158"/>
    </i>
    <i>
      <x v="159"/>
    </i>
    <i>
      <x v="189"/>
    </i>
    <i>
      <x v="190"/>
    </i>
    <i>
      <x v="409"/>
    </i>
    <i>
      <x v="410"/>
    </i>
    <i>
      <x v="411"/>
    </i>
    <i>
      <x v="413"/>
    </i>
    <i>
      <x v="414"/>
    </i>
    <i>
      <x v="415"/>
    </i>
    <i>
      <x v="417"/>
    </i>
    <i>
      <x v="420"/>
    </i>
    <i>
      <x v="422"/>
    </i>
    <i>
      <x v="424"/>
    </i>
    <i>
      <x v="425"/>
    </i>
    <i>
      <x v="426"/>
    </i>
    <i>
      <x v="427"/>
    </i>
    <i>
      <x v="428"/>
    </i>
    <i>
      <x v="429"/>
    </i>
    <i>
      <x v="430"/>
    </i>
    <i>
      <x v="431"/>
    </i>
    <i>
      <x v="442"/>
    </i>
    <i>
      <x v="452"/>
    </i>
    <i>
      <x v="453"/>
    </i>
    <i>
      <x v="454"/>
    </i>
    <i>
      <x v="455"/>
    </i>
    <i>
      <x v="456"/>
    </i>
    <i>
      <x v="457"/>
    </i>
    <i>
      <x v="458"/>
    </i>
    <i>
      <x v="459"/>
    </i>
    <i>
      <x v="460"/>
    </i>
    <i>
      <x v="463"/>
    </i>
    <i>
      <x v="464"/>
    </i>
    <i>
      <x v="467"/>
    </i>
    <i t="grand">
      <x/>
    </i>
  </rowItems>
  <colItems count="1">
    <i/>
  </colItems>
  <pageFields count="2">
    <pageField fld="3" item="2" hier="-1"/>
    <pageField fld="37" hier="-1"/>
  </pageFields>
  <dataFields count="1">
    <dataField name="Cuenta de Nombre del Activo" fld="1" subtotal="count" baseField="0" baseItem="0"/>
  </dataFields>
  <formats count="3">
    <format dxfId="23">
      <pivotArea field="1" type="button" dataOnly="0" labelOnly="1" outline="0" axis="axisRow" fieldPosition="0"/>
    </format>
    <format dxfId="22">
      <pivotArea field="1" type="button" dataOnly="0" labelOnly="1" outline="0" axis="axisRow" fieldPosition="0"/>
    </format>
    <format dxfId="21">
      <pivotArea dataOnly="0" labelOnly="1" fieldPosition="0">
        <references count="1">
          <reference field="1" count="1">
            <x v="9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24E75A6B-7103-40AE-A6EE-67DB7845911B}" name="TablaDinámica6" cacheId="3"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4" rowHeaderCaption="NIVEL">
  <location ref="A61:B65" firstHeaderRow="1" firstDataRow="1" firstDataCol="1" rowPageCount="1" colPageCount="1"/>
  <pivotFields count="41">
    <pivotField showAll="0"/>
    <pivotField showAll="0"/>
    <pivotField showAll="0"/>
    <pivotField axis="axisPage" showAll="0">
      <items count="11">
        <item x="4"/>
        <item x="1"/>
        <item x="9"/>
        <item x="0"/>
        <item x="2"/>
        <item x="3"/>
        <item x="5"/>
        <item x="6"/>
        <item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4">
    <i>
      <x/>
    </i>
    <i>
      <x v="1"/>
    </i>
    <i>
      <x v="2"/>
    </i>
    <i t="grand">
      <x/>
    </i>
  </rowItems>
  <colItems count="1">
    <i/>
  </colItems>
  <pageFields count="1">
    <pageField fld="3" item="2" hier="-1"/>
  </pageFields>
  <dataFields count="1">
    <dataField name="CANTIDAD" fld="38" subtotal="count" baseField="0" baseItem="0"/>
  </dataFields>
  <chartFormats count="1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18" format="10" series="1">
      <pivotArea type="data" outline="0" fieldPosition="0">
        <references count="1">
          <reference field="4294967294" count="1" selected="0">
            <x v="0"/>
          </reference>
        </references>
      </pivotArea>
    </chartFormat>
    <chartFormat chart="18" format="11">
      <pivotArea type="data" outline="0" fieldPosition="0">
        <references count="2">
          <reference field="4294967294" count="1" selected="0">
            <x v="0"/>
          </reference>
          <reference field="38" count="1" selected="0">
            <x v="0"/>
          </reference>
        </references>
      </pivotArea>
    </chartFormat>
    <chartFormat chart="23" format="12" series="1">
      <pivotArea type="data" outline="0" fieldPosition="0">
        <references count="1">
          <reference field="4294967294" count="1" selected="0">
            <x v="0"/>
          </reference>
        </references>
      </pivotArea>
    </chartFormat>
    <chartFormat chart="23" format="13">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62DB1469-4577-44BE-A6B0-F804060DB48B}"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34" rowHeaderCaption="NIVEL">
  <location ref="A44:B48" firstHeaderRow="1" firstDataRow="1" firstDataCol="1" rowPageCount="1" colPageCount="1"/>
  <pivotFields count="41">
    <pivotField showAll="0"/>
    <pivotField showAll="0"/>
    <pivotField showAll="0"/>
    <pivotField axis="axisPage" multipleItemSelectionAllowed="1" showAll="0">
      <items count="11">
        <item h="1" x="4"/>
        <item h="1" x="1"/>
        <item x="9"/>
        <item h="1" x="0"/>
        <item h="1"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4">
    <i>
      <x/>
    </i>
    <i>
      <x v="1"/>
    </i>
    <i>
      <x v="2"/>
    </i>
    <i t="grand">
      <x/>
    </i>
  </rowItems>
  <colItems count="1">
    <i/>
  </colItems>
  <pageFields count="1">
    <pageField fld="3" hier="-1"/>
  </pageFields>
  <dataFields count="1">
    <dataField name="CANTIDAD" fld="13" subtotal="count" baseField="0" baseItem="0"/>
  </dataFields>
  <chartFormats count="7">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33" format="4"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C1125B75-94FA-4B8A-AC06-1DF588E444A3}"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6" rowHeaderCaption="TIPO DE ACTIVO">
  <location ref="A9:B11" firstHeaderRow="1" firstDataRow="1" firstDataCol="1" rowPageCount="1" colPageCount="1"/>
  <pivotFields count="41">
    <pivotField showAll="0"/>
    <pivotField showAll="0"/>
    <pivotField showAll="0"/>
    <pivotField axis="axisPage" multipleItemSelectionAllowed="1" showAll="0">
      <items count="11">
        <item h="1" x="4"/>
        <item h="1" x="1"/>
        <item h="1" x="9"/>
        <item x="0"/>
        <item h="1" x="2"/>
        <item h="1" x="3"/>
        <item h="1" x="5"/>
        <item h="1" x="6"/>
        <item h="1" x="7"/>
        <item h="1"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2">
    <i>
      <x/>
    </i>
    <i t="grand">
      <x/>
    </i>
  </rowItems>
  <colItems count="1">
    <i/>
  </colItems>
  <pageFields count="1">
    <pageField fld="3" hier="-1"/>
  </pageFields>
  <dataFields count="1">
    <dataField name="CANTIDAD" fld="5" subtotal="count" baseField="0" baseItem="0"/>
  </dataFields>
  <chartFormats count="6">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0" format="4" series="1">
      <pivotArea type="data" outline="0" fieldPosition="0">
        <references count="1">
          <reference field="4294967294" count="1" selected="0">
            <x v="0"/>
          </reference>
        </references>
      </pivotArea>
    </chartFormat>
    <chartFormat chart="25"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50EFB45A-9D32-41AB-B9D1-B14F5BA61ACF}"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8" rowHeaderCaption="NIVEL">
  <location ref="A26:B30" firstHeaderRow="1" firstDataRow="1" firstDataCol="1" rowPageCount="1" colPageCount="1"/>
  <pivotFields count="41">
    <pivotField showAll="0"/>
    <pivotField showAll="0"/>
    <pivotField showAll="0"/>
    <pivotField axis="axisPage" multipleItemSelectionAllowed="1" showAll="0">
      <items count="11">
        <item h="1" x="4"/>
        <item h="1" x="1"/>
        <item h="1" x="9"/>
        <item x="0"/>
        <item h="1"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4">
    <i>
      <x/>
    </i>
    <i>
      <x v="1"/>
    </i>
    <i>
      <x v="2"/>
    </i>
    <i t="grand">
      <x/>
    </i>
  </rowItems>
  <colItems count="1">
    <i/>
  </colItems>
  <pageFields count="1">
    <pageField fld="3" hier="-1"/>
  </pageFields>
  <dataFields count="1">
    <dataField name="CANTIDAD" fld="37" subtotal="count" baseField="0" baseItem="0"/>
  </dataFields>
  <chartFormats count="2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7" count="1" selected="0">
            <x v="0"/>
          </reference>
        </references>
      </pivotArea>
    </chartFormat>
    <chartFormat chart="21" format="14">
      <pivotArea type="data" outline="0" fieldPosition="0">
        <references count="2">
          <reference field="4294967294" count="1" selected="0">
            <x v="0"/>
          </reference>
          <reference field="37" count="1" selected="0">
            <x v="1"/>
          </reference>
        </references>
      </pivotArea>
    </chartFormat>
    <chartFormat chart="21" format="15">
      <pivotArea type="data" outline="0" fieldPosition="0">
        <references count="2">
          <reference field="4294967294" count="1" selected="0">
            <x v="0"/>
          </reference>
          <reference field="37" count="1" selected="0">
            <x v="2"/>
          </reference>
        </references>
      </pivotArea>
    </chartFormat>
    <chartFormat chart="22" format="16" series="1">
      <pivotArea type="data" outline="0" fieldPosition="0">
        <references count="1">
          <reference field="4294967294" count="1" selected="0">
            <x v="0"/>
          </reference>
        </references>
      </pivotArea>
    </chartFormat>
    <chartFormat chart="22" format="17">
      <pivotArea type="data" outline="0" fieldPosition="0">
        <references count="2">
          <reference field="4294967294" count="1" selected="0">
            <x v="0"/>
          </reference>
          <reference field="37" count="1" selected="0">
            <x v="0"/>
          </reference>
        </references>
      </pivotArea>
    </chartFormat>
    <chartFormat chart="22" format="18">
      <pivotArea type="data" outline="0" fieldPosition="0">
        <references count="2">
          <reference field="4294967294" count="1" selected="0">
            <x v="0"/>
          </reference>
          <reference field="37" count="1" selected="0">
            <x v="1"/>
          </reference>
        </references>
      </pivotArea>
    </chartFormat>
    <chartFormat chart="22" format="19">
      <pivotArea type="data" outline="0" fieldPosition="0">
        <references count="2">
          <reference field="4294967294" count="1" selected="0">
            <x v="0"/>
          </reference>
          <reference field="37" count="1" selected="0">
            <x v="2"/>
          </reference>
        </references>
      </pivotArea>
    </chartFormat>
    <chartFormat chart="27" format="20" series="1">
      <pivotArea type="data" outline="0" fieldPosition="0">
        <references count="1">
          <reference field="4294967294" count="1" selected="0">
            <x v="0"/>
          </reference>
        </references>
      </pivotArea>
    </chartFormat>
    <chartFormat chart="27" format="21">
      <pivotArea type="data" outline="0" fieldPosition="0">
        <references count="2">
          <reference field="4294967294" count="1" selected="0">
            <x v="0"/>
          </reference>
          <reference field="37" count="1" selected="0">
            <x v="0"/>
          </reference>
        </references>
      </pivotArea>
    </chartFormat>
    <chartFormat chart="27" format="22">
      <pivotArea type="data" outline="0" fieldPosition="0">
        <references count="2">
          <reference field="4294967294" count="1" selected="0">
            <x v="0"/>
          </reference>
          <reference field="37" count="1" selected="0">
            <x v="1"/>
          </reference>
        </references>
      </pivotArea>
    </chartFormat>
    <chartFormat chart="27" format="23">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67E05256-BECA-4342-AA69-E963754C95EA}"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35" rowHeaderCaption="NIVEL">
  <location ref="A44:B49" firstHeaderRow="1" firstDataRow="1" firstDataCol="1" rowPageCount="1" colPageCount="1"/>
  <pivotFields count="41">
    <pivotField showAll="0"/>
    <pivotField showAll="0"/>
    <pivotField showAll="0"/>
    <pivotField axis="axisPage" multipleItemSelectionAllowed="1" showAll="0">
      <items count="11">
        <item h="1" x="4"/>
        <item h="1" x="1"/>
        <item h="1" x="9"/>
        <item x="0"/>
        <item h="1"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5">
    <i>
      <x/>
    </i>
    <i>
      <x v="1"/>
    </i>
    <i>
      <x v="3"/>
    </i>
    <i>
      <x v="4"/>
    </i>
    <i t="grand">
      <x/>
    </i>
  </rowItems>
  <colItems count="1">
    <i/>
  </colItems>
  <pageFields count="1">
    <pageField fld="3" hier="-1"/>
  </pageFields>
  <dataFields count="1">
    <dataField name="CANTIDAD" fld="13" subtotal="count" baseField="0" baseItem="0"/>
  </dataFields>
  <chartFormats count="8">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29" format="4" series="1">
      <pivotArea type="data" outline="0" fieldPosition="0">
        <references count="1">
          <reference field="4294967294" count="1" selected="0">
            <x v="0"/>
          </reference>
        </references>
      </pivotArea>
    </chartFormat>
    <chartFormat chart="34"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DEC32600-8AB8-4FE8-902B-A301D4C3FDB7}"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5" rowHeaderCaption="NIVEL">
  <location ref="A61:B65" firstHeaderRow="1" firstDataRow="1" firstDataCol="1" rowPageCount="1" colPageCount="1"/>
  <pivotFields count="41">
    <pivotField showAll="0"/>
    <pivotField showAll="0"/>
    <pivotField showAll="0"/>
    <pivotField axis="axisPage" multipleItemSelectionAllowed="1" showAll="0">
      <items count="11">
        <item h="1" x="4"/>
        <item h="1" x="1"/>
        <item h="1" x="9"/>
        <item x="0"/>
        <item h="1"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4">
    <i>
      <x/>
    </i>
    <i>
      <x v="1"/>
    </i>
    <i>
      <x v="2"/>
    </i>
    <i t="grand">
      <x/>
    </i>
  </rowItems>
  <colItems count="1">
    <i/>
  </colItems>
  <pageFields count="1">
    <pageField fld="3" hier="-1"/>
  </pageFields>
  <dataFields count="1">
    <dataField name="CANTIDAD" fld="38" subtotal="count" baseField="0" baseItem="0"/>
  </dataFields>
  <chartFormats count="16">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18" format="10" series="1">
      <pivotArea type="data" outline="0" fieldPosition="0">
        <references count="1">
          <reference field="4294967294" count="1" selected="0">
            <x v="0"/>
          </reference>
        </references>
      </pivotArea>
    </chartFormat>
    <chartFormat chart="18" format="11">
      <pivotArea type="data" outline="0" fieldPosition="0">
        <references count="2">
          <reference field="4294967294" count="1" selected="0">
            <x v="0"/>
          </reference>
          <reference field="38" count="1" selected="0">
            <x v="0"/>
          </reference>
        </references>
      </pivotArea>
    </chartFormat>
    <chartFormat chart="19" format="12" series="1">
      <pivotArea type="data" outline="0" fieldPosition="0">
        <references count="1">
          <reference field="4294967294" count="1" selected="0">
            <x v="0"/>
          </reference>
        </references>
      </pivotArea>
    </chartFormat>
    <chartFormat chart="19" format="13">
      <pivotArea type="data" outline="0" fieldPosition="0">
        <references count="2">
          <reference field="4294967294" count="1" selected="0">
            <x v="0"/>
          </reference>
          <reference field="38" count="1" selected="0">
            <x v="0"/>
          </reference>
        </references>
      </pivotArea>
    </chartFormat>
    <chartFormat chart="24" format="14" series="1">
      <pivotArea type="data" outline="0" fieldPosition="0">
        <references count="1">
          <reference field="4294967294" count="1" selected="0">
            <x v="0"/>
          </reference>
        </references>
      </pivotArea>
    </chartFormat>
    <chartFormat chart="24" format="15">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1E95967C-066F-4A8C-A62D-02BA0EB6158D}"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87"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multipleItemSelectionAllowed="1" showAll="0">
      <items count="11">
        <item h="1" x="4"/>
        <item h="1" x="1"/>
        <item h="1" x="9"/>
        <item x="0"/>
        <item h="1"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6">
    <i>
      <x v="182"/>
    </i>
    <i>
      <x v="183"/>
    </i>
    <i>
      <x v="184"/>
    </i>
    <i>
      <x v="187"/>
    </i>
    <i>
      <x v="188"/>
    </i>
    <i t="grand">
      <x/>
    </i>
  </rowItems>
  <colItems count="1">
    <i/>
  </colItems>
  <pageFields count="2">
    <pageField fld="3" hier="-1"/>
    <pageField fld="37" hier="-1"/>
  </pageFields>
  <dataFields count="1">
    <dataField name="Cuenta de Nombre del Activo" fld="1" subtotal="count" baseField="0" baseItem="0"/>
  </dataFields>
  <formats count="3">
    <format dxfId="20">
      <pivotArea field="1" type="button" dataOnly="0" labelOnly="1" outline="0" axis="axisRow" fieldPosition="0"/>
    </format>
    <format dxfId="19">
      <pivotArea field="1" type="button" dataOnly="0" labelOnly="1" outline="0" axis="axisRow" fieldPosition="0"/>
    </format>
    <format dxfId="18">
      <pivotArea dataOnly="0" labelOnly="1" fieldPosition="0">
        <references count="1">
          <reference field="1" count="1">
            <x v="9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82E51D5D-8138-4D6D-B30A-CD57A2C52624}"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6" rowHeaderCaption="NIVEL">
  <location ref="A61:B65" firstHeaderRow="1" firstDataRow="1" firstDataCol="1" rowPageCount="1" colPageCount="1"/>
  <pivotFields count="41">
    <pivotField showAll="0"/>
    <pivotField showAll="0"/>
    <pivotField showAll="0"/>
    <pivotField axis="axisPage" multipleItemSelectionAllowed="1" showAll="0">
      <items count="11">
        <item h="1" x="4"/>
        <item h="1" x="1"/>
        <item h="1" x="9"/>
        <item h="1" x="0"/>
        <item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4">
    <i>
      <x/>
    </i>
    <i>
      <x v="1"/>
    </i>
    <i>
      <x v="2"/>
    </i>
    <i t="grand">
      <x/>
    </i>
  </rowItems>
  <colItems count="1">
    <i/>
  </colItems>
  <pageFields count="1">
    <pageField fld="3" hier="-1"/>
  </pageFields>
  <dataFields count="1">
    <dataField name="CANTIDAD" fld="38" subtotal="count" baseField="0" baseItem="0"/>
  </dataFields>
  <chartFormats count="18">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18" format="10" series="1">
      <pivotArea type="data" outline="0" fieldPosition="0">
        <references count="1">
          <reference field="4294967294" count="1" selected="0">
            <x v="0"/>
          </reference>
        </references>
      </pivotArea>
    </chartFormat>
    <chartFormat chart="18" format="11">
      <pivotArea type="data" outline="0" fieldPosition="0">
        <references count="2">
          <reference field="4294967294" count="1" selected="0">
            <x v="0"/>
          </reference>
          <reference field="38" count="1" selected="0">
            <x v="0"/>
          </reference>
        </references>
      </pivotArea>
    </chartFormat>
    <chartFormat chart="19" format="12" series="1">
      <pivotArea type="data" outline="0" fieldPosition="0">
        <references count="1">
          <reference field="4294967294" count="1" selected="0">
            <x v="0"/>
          </reference>
        </references>
      </pivotArea>
    </chartFormat>
    <chartFormat chart="19" format="13">
      <pivotArea type="data" outline="0" fieldPosition="0">
        <references count="2">
          <reference field="4294967294" count="1" selected="0">
            <x v="0"/>
          </reference>
          <reference field="38" count="1" selected="0">
            <x v="0"/>
          </reference>
        </references>
      </pivotArea>
    </chartFormat>
    <chartFormat chart="20" format="14" series="1">
      <pivotArea type="data" outline="0" fieldPosition="0">
        <references count="1">
          <reference field="4294967294" count="1" selected="0">
            <x v="0"/>
          </reference>
        </references>
      </pivotArea>
    </chartFormat>
    <chartFormat chart="20" format="15">
      <pivotArea type="data" outline="0" fieldPosition="0">
        <references count="2">
          <reference field="4294967294" count="1" selected="0">
            <x v="0"/>
          </reference>
          <reference field="38" count="1" selected="0">
            <x v="0"/>
          </reference>
        </references>
      </pivotArea>
    </chartFormat>
    <chartFormat chart="25" format="16" series="1">
      <pivotArea type="data" outline="0" fieldPosition="0">
        <references count="1">
          <reference field="4294967294" count="1" selected="0">
            <x v="0"/>
          </reference>
        </references>
      </pivotArea>
    </chartFormat>
    <chartFormat chart="25" format="17">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75D6F3DB-0FCA-4139-A923-FCBF38502EF4}"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36" rowHeaderCaption="NIVEL">
  <location ref="A44:B49" firstHeaderRow="1" firstDataRow="1" firstDataCol="1" rowPageCount="1" colPageCount="1"/>
  <pivotFields count="41">
    <pivotField showAll="0"/>
    <pivotField showAll="0"/>
    <pivotField showAll="0"/>
    <pivotField axis="axisPage" multipleItemSelectionAllowed="1" showAll="0">
      <items count="11">
        <item h="1" x="4"/>
        <item h="1" x="1"/>
        <item h="1" x="9"/>
        <item h="1" x="0"/>
        <item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5">
    <i>
      <x/>
    </i>
    <i>
      <x v="1"/>
    </i>
    <i>
      <x v="2"/>
    </i>
    <i>
      <x v="4"/>
    </i>
    <i t="grand">
      <x/>
    </i>
  </rowItems>
  <colItems count="1">
    <i/>
  </colItems>
  <pageFields count="1">
    <pageField fld="3" hier="-1"/>
  </pageFields>
  <dataFields count="1">
    <dataField name="CANTIDAD" fld="13" subtotal="count" baseField="0" baseItem="0"/>
  </dataFields>
  <chartFormats count="9">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29" format="4" series="1">
      <pivotArea type="data" outline="0" fieldPosition="0">
        <references count="1">
          <reference field="4294967294" count="1" selected="0">
            <x v="0"/>
          </reference>
        </references>
      </pivotArea>
    </chartFormat>
    <chartFormat chart="30" format="5" series="1">
      <pivotArea type="data" outline="0" fieldPosition="0">
        <references count="1">
          <reference field="4294967294" count="1" selected="0">
            <x v="0"/>
          </reference>
        </references>
      </pivotArea>
    </chartFormat>
    <chartFormat chart="35"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4080C287-AB9B-447F-9D3B-30FC21CEF436}"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9" rowHeaderCaption="NIVEL">
  <location ref="A26:B30" firstHeaderRow="1" firstDataRow="1" firstDataCol="1" rowPageCount="1" colPageCount="1"/>
  <pivotFields count="41">
    <pivotField showAll="0"/>
    <pivotField showAll="0"/>
    <pivotField showAll="0"/>
    <pivotField axis="axisPage" multipleItemSelectionAllowed="1" showAll="0">
      <items count="11">
        <item h="1" x="4"/>
        <item h="1" x="1"/>
        <item h="1" x="9"/>
        <item h="1" x="0"/>
        <item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4">
    <i>
      <x/>
    </i>
    <i>
      <x v="1"/>
    </i>
    <i>
      <x v="2"/>
    </i>
    <i t="grand">
      <x/>
    </i>
  </rowItems>
  <colItems count="1">
    <i/>
  </colItems>
  <pageFields count="1">
    <pageField fld="3" hier="-1"/>
  </pageFields>
  <dataFields count="1">
    <dataField name="CANTIDAD" fld="37" subtotal="count" baseField="0" baseItem="0"/>
  </dataFields>
  <chartFormats count="28">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7" count="1" selected="0">
            <x v="0"/>
          </reference>
        </references>
      </pivotArea>
    </chartFormat>
    <chartFormat chart="21" format="14">
      <pivotArea type="data" outline="0" fieldPosition="0">
        <references count="2">
          <reference field="4294967294" count="1" selected="0">
            <x v="0"/>
          </reference>
          <reference field="37" count="1" selected="0">
            <x v="1"/>
          </reference>
        </references>
      </pivotArea>
    </chartFormat>
    <chartFormat chart="21" format="15">
      <pivotArea type="data" outline="0" fieldPosition="0">
        <references count="2">
          <reference field="4294967294" count="1" selected="0">
            <x v="0"/>
          </reference>
          <reference field="37" count="1" selected="0">
            <x v="2"/>
          </reference>
        </references>
      </pivotArea>
    </chartFormat>
    <chartFormat chart="22" format="16" series="1">
      <pivotArea type="data" outline="0" fieldPosition="0">
        <references count="1">
          <reference field="4294967294" count="1" selected="0">
            <x v="0"/>
          </reference>
        </references>
      </pivotArea>
    </chartFormat>
    <chartFormat chart="22" format="17">
      <pivotArea type="data" outline="0" fieldPosition="0">
        <references count="2">
          <reference field="4294967294" count="1" selected="0">
            <x v="0"/>
          </reference>
          <reference field="37" count="1" selected="0">
            <x v="0"/>
          </reference>
        </references>
      </pivotArea>
    </chartFormat>
    <chartFormat chart="22" format="18">
      <pivotArea type="data" outline="0" fieldPosition="0">
        <references count="2">
          <reference field="4294967294" count="1" selected="0">
            <x v="0"/>
          </reference>
          <reference field="37" count="1" selected="0">
            <x v="1"/>
          </reference>
        </references>
      </pivotArea>
    </chartFormat>
    <chartFormat chart="22" format="19">
      <pivotArea type="data" outline="0" fieldPosition="0">
        <references count="2">
          <reference field="4294967294" count="1" selected="0">
            <x v="0"/>
          </reference>
          <reference field="37" count="1" selected="0">
            <x v="2"/>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7" count="1" selected="0">
            <x v="0"/>
          </reference>
        </references>
      </pivotArea>
    </chartFormat>
    <chartFormat chart="23" format="22">
      <pivotArea type="data" outline="0" fieldPosition="0">
        <references count="2">
          <reference field="4294967294" count="1" selected="0">
            <x v="0"/>
          </reference>
          <reference field="37" count="1" selected="0">
            <x v="1"/>
          </reference>
        </references>
      </pivotArea>
    </chartFormat>
    <chartFormat chart="23" format="23">
      <pivotArea type="data" outline="0" fieldPosition="0">
        <references count="2">
          <reference field="4294967294" count="1" selected="0">
            <x v="0"/>
          </reference>
          <reference field="37" count="1" selected="0">
            <x v="2"/>
          </reference>
        </references>
      </pivotArea>
    </chartFormat>
    <chartFormat chart="28" format="24" series="1">
      <pivotArea type="data" outline="0" fieldPosition="0">
        <references count="1">
          <reference field="4294967294" count="1" selected="0">
            <x v="0"/>
          </reference>
        </references>
      </pivotArea>
    </chartFormat>
    <chartFormat chart="28" format="25">
      <pivotArea type="data" outline="0" fieldPosition="0">
        <references count="2">
          <reference field="4294967294" count="1" selected="0">
            <x v="0"/>
          </reference>
          <reference field="37" count="1" selected="0">
            <x v="0"/>
          </reference>
        </references>
      </pivotArea>
    </chartFormat>
    <chartFormat chart="28" format="26">
      <pivotArea type="data" outline="0" fieldPosition="0">
        <references count="2">
          <reference field="4294967294" count="1" selected="0">
            <x v="0"/>
          </reference>
          <reference field="37" count="1" selected="0">
            <x v="1"/>
          </reference>
        </references>
      </pivotArea>
    </chartFormat>
    <chartFormat chart="28" format="27">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CEA38F24-6026-41F5-9EB2-A68B926F95A1}"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8" rowHeaderCaption="TIPO DE ACTIVO">
  <location ref="A9:B13" firstHeaderRow="1" firstDataRow="1" firstDataCol="1" rowPageCount="1" colPageCount="1"/>
  <pivotFields count="41">
    <pivotField showAll="0"/>
    <pivotField showAll="0"/>
    <pivotField showAll="0"/>
    <pivotField axis="axisPage" multipleItemSelectionAllowed="1" showAll="0">
      <items count="11">
        <item h="1" x="4"/>
        <item h="1" x="1"/>
        <item h="1" x="9"/>
        <item h="1" x="0"/>
        <item x="2"/>
        <item h="1" x="3"/>
        <item h="1" x="5"/>
        <item h="1" x="6"/>
        <item h="1" x="7"/>
        <item h="1"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4">
    <i>
      <x/>
    </i>
    <i>
      <x v="1"/>
    </i>
    <i>
      <x v="2"/>
    </i>
    <i t="grand">
      <x/>
    </i>
  </rowItems>
  <colItems count="1">
    <i/>
  </colItems>
  <pageFields count="1">
    <pageField fld="3" hier="-1"/>
  </pageFields>
  <dataFields count="1">
    <dataField name="CANTIDAD" fld="5" subtotal="count" baseField="0" baseItem="0"/>
  </dataFields>
  <chartFormats count="7">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0"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0"/>
          </reference>
        </references>
      </pivotArea>
    </chartFormat>
    <chartFormat chart="27"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C2C12CC8-D3FA-4CFB-AEED-263BD2BC40D8}"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91"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multipleItemSelectionAllowed="1" showAll="0">
      <items count="11">
        <item h="1" x="4"/>
        <item h="1" x="1"/>
        <item h="1" x="9"/>
        <item h="1" x="0"/>
        <item x="2"/>
        <item h="1"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10">
    <i>
      <x v="189"/>
    </i>
    <i>
      <x v="205"/>
    </i>
    <i>
      <x v="213"/>
    </i>
    <i>
      <x v="222"/>
    </i>
    <i>
      <x v="223"/>
    </i>
    <i>
      <x v="225"/>
    </i>
    <i>
      <x v="226"/>
    </i>
    <i>
      <x v="235"/>
    </i>
    <i>
      <x v="245"/>
    </i>
    <i t="grand">
      <x/>
    </i>
  </rowItems>
  <colItems count="1">
    <i/>
  </colItems>
  <pageFields count="2">
    <pageField fld="3" hier="-1"/>
    <pageField fld="37" hier="-1"/>
  </pageFields>
  <dataFields count="1">
    <dataField name="Cuenta de Nombre del Activo" fld="1" subtotal="count" baseField="0" baseItem="0"/>
  </dataFields>
  <formats count="3">
    <format dxfId="17">
      <pivotArea field="1" type="button" dataOnly="0" labelOnly="1" outline="0" axis="axisRow" fieldPosition="0"/>
    </format>
    <format dxfId="16">
      <pivotArea field="1" type="button" dataOnly="0" labelOnly="1" outline="0" axis="axisRow" fieldPosition="0"/>
    </format>
    <format dxfId="15">
      <pivotArea dataOnly="0" labelOnly="1" fieldPosition="0">
        <references count="1">
          <reference field="1" count="1">
            <x v="9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287EF143-A631-4CFD-A224-2F496C2B7EE9}"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32" rowHeaderCaption="NIVEL">
  <location ref="A26:B29"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3">
    <i>
      <x v="1"/>
    </i>
    <i>
      <x v="2"/>
    </i>
    <i t="grand">
      <x/>
    </i>
  </rowItems>
  <colItems count="1">
    <i/>
  </colItems>
  <pageFields count="1">
    <pageField fld="3" hier="-1"/>
  </pageFields>
  <dataFields count="1">
    <dataField name="CANTIDAD" fld="37" subtotal="count" baseField="0" baseItem="0"/>
  </dataFields>
  <chartFormats count="31">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7" count="1" selected="0">
            <x v="0"/>
          </reference>
        </references>
      </pivotArea>
    </chartFormat>
    <chartFormat chart="21" format="14">
      <pivotArea type="data" outline="0" fieldPosition="0">
        <references count="2">
          <reference field="4294967294" count="1" selected="0">
            <x v="0"/>
          </reference>
          <reference field="37" count="1" selected="0">
            <x v="1"/>
          </reference>
        </references>
      </pivotArea>
    </chartFormat>
    <chartFormat chart="21" format="15">
      <pivotArea type="data" outline="0" fieldPosition="0">
        <references count="2">
          <reference field="4294967294" count="1" selected="0">
            <x v="0"/>
          </reference>
          <reference field="37" count="1" selected="0">
            <x v="2"/>
          </reference>
        </references>
      </pivotArea>
    </chartFormat>
    <chartFormat chart="22" format="16" series="1">
      <pivotArea type="data" outline="0" fieldPosition="0">
        <references count="1">
          <reference field="4294967294" count="1" selected="0">
            <x v="0"/>
          </reference>
        </references>
      </pivotArea>
    </chartFormat>
    <chartFormat chart="22" format="17">
      <pivotArea type="data" outline="0" fieldPosition="0">
        <references count="2">
          <reference field="4294967294" count="1" selected="0">
            <x v="0"/>
          </reference>
          <reference field="37" count="1" selected="0">
            <x v="0"/>
          </reference>
        </references>
      </pivotArea>
    </chartFormat>
    <chartFormat chart="22" format="18">
      <pivotArea type="data" outline="0" fieldPosition="0">
        <references count="2">
          <reference field="4294967294" count="1" selected="0">
            <x v="0"/>
          </reference>
          <reference field="37" count="1" selected="0">
            <x v="1"/>
          </reference>
        </references>
      </pivotArea>
    </chartFormat>
    <chartFormat chart="22" format="19">
      <pivotArea type="data" outline="0" fieldPosition="0">
        <references count="2">
          <reference field="4294967294" count="1" selected="0">
            <x v="0"/>
          </reference>
          <reference field="37" count="1" selected="0">
            <x v="2"/>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7" count="1" selected="0">
            <x v="0"/>
          </reference>
        </references>
      </pivotArea>
    </chartFormat>
    <chartFormat chart="23" format="22">
      <pivotArea type="data" outline="0" fieldPosition="0">
        <references count="2">
          <reference field="4294967294" count="1" selected="0">
            <x v="0"/>
          </reference>
          <reference field="37" count="1" selected="0">
            <x v="1"/>
          </reference>
        </references>
      </pivotArea>
    </chartFormat>
    <chartFormat chart="23" format="23">
      <pivotArea type="data" outline="0" fieldPosition="0">
        <references count="2">
          <reference field="4294967294" count="1" selected="0">
            <x v="0"/>
          </reference>
          <reference field="37" count="1" selected="0">
            <x v="2"/>
          </reference>
        </references>
      </pivotArea>
    </chartFormat>
    <chartFormat chart="24" format="24" series="1">
      <pivotArea type="data" outline="0" fieldPosition="0">
        <references count="1">
          <reference field="4294967294" count="1" selected="0">
            <x v="0"/>
          </reference>
        </references>
      </pivotArea>
    </chartFormat>
    <chartFormat chart="24" format="25">
      <pivotArea type="data" outline="0" fieldPosition="0">
        <references count="2">
          <reference field="4294967294" count="1" selected="0">
            <x v="0"/>
          </reference>
          <reference field="37" count="1" selected="0">
            <x v="0"/>
          </reference>
        </references>
      </pivotArea>
    </chartFormat>
    <chartFormat chart="24" format="26">
      <pivotArea type="data" outline="0" fieldPosition="0">
        <references count="2">
          <reference field="4294967294" count="1" selected="0">
            <x v="0"/>
          </reference>
          <reference field="37" count="1" selected="0">
            <x v="1"/>
          </reference>
        </references>
      </pivotArea>
    </chartFormat>
    <chartFormat chart="24" format="27">
      <pivotArea type="data" outline="0" fieldPosition="0">
        <references count="2">
          <reference field="4294967294" count="1" selected="0">
            <x v="0"/>
          </reference>
          <reference field="37" count="1" selected="0">
            <x v="2"/>
          </reference>
        </references>
      </pivotArea>
    </chartFormat>
    <chartFormat chart="31" format="28" series="1">
      <pivotArea type="data" outline="0" fieldPosition="0">
        <references count="1">
          <reference field="4294967294" count="1" selected="0">
            <x v="0"/>
          </reference>
        </references>
      </pivotArea>
    </chartFormat>
    <chartFormat chart="31" format="29">
      <pivotArea type="data" outline="0" fieldPosition="0">
        <references count="2">
          <reference field="4294967294" count="1" selected="0">
            <x v="0"/>
          </reference>
          <reference field="37" count="1" selected="0">
            <x v="1"/>
          </reference>
        </references>
      </pivotArea>
    </chartFormat>
    <chartFormat chart="31" format="30">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xr:uid="{EA6EB29A-43E8-4609-A9DF-9F85A78F2FA3}"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37" rowHeaderCaption="NIVEL">
  <location ref="A44:B48"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x="3"/>
        <item h="1" x="5"/>
        <item h="1" x="6"/>
        <item h="1" x="7"/>
        <item h="1"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4">
    <i>
      <x/>
    </i>
    <i>
      <x v="1"/>
    </i>
    <i>
      <x v="3"/>
    </i>
    <i t="grand">
      <x/>
    </i>
  </rowItems>
  <colItems count="1">
    <i/>
  </colItems>
  <pageFields count="1">
    <pageField fld="3" hier="-1"/>
  </pageFields>
  <dataFields count="1">
    <dataField name="CANTIDAD" fld="13" subtotal="count" baseField="0" baseItem="0"/>
  </dataFields>
  <chartFormats count="10">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29" format="4" series="1">
      <pivotArea type="data" outline="0" fieldPosition="0">
        <references count="1">
          <reference field="4294967294" count="1" selected="0">
            <x v="0"/>
          </reference>
        </references>
      </pivotArea>
    </chartFormat>
    <chartFormat chart="30" format="5" series="1">
      <pivotArea type="data" outline="0" fieldPosition="0">
        <references count="1">
          <reference field="4294967294" count="1" selected="0">
            <x v="0"/>
          </reference>
        </references>
      </pivotArea>
    </chartFormat>
    <chartFormat chart="31" format="6" series="1">
      <pivotArea type="data" outline="0" fieldPosition="0">
        <references count="1">
          <reference field="4294967294" count="1" selected="0">
            <x v="0"/>
          </reference>
        </references>
      </pivotArea>
    </chartFormat>
    <chartFormat chart="36" format="7"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2.xml><?xml version="1.0" encoding="utf-8"?>
<pivotTableDefinition xmlns="http://schemas.openxmlformats.org/spreadsheetml/2006/main" xmlns:mc="http://schemas.openxmlformats.org/markup-compatibility/2006" xmlns:xr="http://schemas.microsoft.com/office/spreadsheetml/2014/revision" mc:Ignorable="xr" xr:uid="{640EF7EE-C1F3-4E46-982F-6D0E28CB2FDB}"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7" rowHeaderCaption="NIVEL">
  <location ref="A61:B64"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3">
    <i>
      <x/>
    </i>
    <i>
      <x v="1"/>
    </i>
    <i t="grand">
      <x/>
    </i>
  </rowItems>
  <colItems count="1">
    <i/>
  </colItems>
  <pageFields count="1">
    <pageField fld="3" hier="-1"/>
  </pageFields>
  <dataFields count="1">
    <dataField name="CANTIDAD" fld="38" subtotal="count" baseField="0" baseItem="0"/>
  </dataFields>
  <chartFormats count="20">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18" format="10" series="1">
      <pivotArea type="data" outline="0" fieldPosition="0">
        <references count="1">
          <reference field="4294967294" count="1" selected="0">
            <x v="0"/>
          </reference>
        </references>
      </pivotArea>
    </chartFormat>
    <chartFormat chart="18" format="11">
      <pivotArea type="data" outline="0" fieldPosition="0">
        <references count="2">
          <reference field="4294967294" count="1" selected="0">
            <x v="0"/>
          </reference>
          <reference field="38" count="1" selected="0">
            <x v="0"/>
          </reference>
        </references>
      </pivotArea>
    </chartFormat>
    <chartFormat chart="19" format="12" series="1">
      <pivotArea type="data" outline="0" fieldPosition="0">
        <references count="1">
          <reference field="4294967294" count="1" selected="0">
            <x v="0"/>
          </reference>
        </references>
      </pivotArea>
    </chartFormat>
    <chartFormat chart="19" format="13">
      <pivotArea type="data" outline="0" fieldPosition="0">
        <references count="2">
          <reference field="4294967294" count="1" selected="0">
            <x v="0"/>
          </reference>
          <reference field="38" count="1" selected="0">
            <x v="0"/>
          </reference>
        </references>
      </pivotArea>
    </chartFormat>
    <chartFormat chart="20" format="14" series="1">
      <pivotArea type="data" outline="0" fieldPosition="0">
        <references count="1">
          <reference field="4294967294" count="1" selected="0">
            <x v="0"/>
          </reference>
        </references>
      </pivotArea>
    </chartFormat>
    <chartFormat chart="20" format="15">
      <pivotArea type="data" outline="0" fieldPosition="0">
        <references count="2">
          <reference field="4294967294" count="1" selected="0">
            <x v="0"/>
          </reference>
          <reference field="38" count="1" selected="0">
            <x v="0"/>
          </reference>
        </references>
      </pivotArea>
    </chartFormat>
    <chartFormat chart="21" format="16" series="1">
      <pivotArea type="data" outline="0" fieldPosition="0">
        <references count="1">
          <reference field="4294967294" count="1" selected="0">
            <x v="0"/>
          </reference>
        </references>
      </pivotArea>
    </chartFormat>
    <chartFormat chart="21" format="17">
      <pivotArea type="data" outline="0" fieldPosition="0">
        <references count="2">
          <reference field="4294967294" count="1" selected="0">
            <x v="0"/>
          </reference>
          <reference field="38" count="1" selected="0">
            <x v="0"/>
          </reference>
        </references>
      </pivotArea>
    </chartFormat>
    <chartFormat chart="26" format="18" series="1">
      <pivotArea type="data" outline="0" fieldPosition="0">
        <references count="1">
          <reference field="4294967294" count="1" selected="0">
            <x v="0"/>
          </reference>
        </references>
      </pivotArea>
    </chartFormat>
    <chartFormat chart="26" format="19">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3.xml><?xml version="1.0" encoding="utf-8"?>
<pivotTableDefinition xmlns="http://schemas.openxmlformats.org/spreadsheetml/2006/main" xmlns:mc="http://schemas.openxmlformats.org/markup-compatibility/2006" xmlns:xr="http://schemas.microsoft.com/office/spreadsheetml/2014/revision" mc:Ignorable="xr" xr:uid="{5156F1D7-FC18-4D46-95CB-BDECDCDC8FF8}"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87"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multipleItemSelectionAllowed="1" showAll="0">
      <items count="11">
        <item h="1" x="4"/>
        <item h="1" x="1"/>
        <item h="1" x="9"/>
        <item h="1" x="0"/>
        <item h="1" x="2"/>
        <item x="3"/>
        <item h="1"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6">
    <i>
      <x v="25"/>
    </i>
    <i>
      <x v="79"/>
    </i>
    <i>
      <x v="84"/>
    </i>
    <i>
      <x v="138"/>
    </i>
    <i>
      <x v="173"/>
    </i>
    <i t="grand">
      <x/>
    </i>
  </rowItems>
  <colItems count="1">
    <i/>
  </colItems>
  <pageFields count="2">
    <pageField fld="3" hier="-1"/>
    <pageField fld="37" hier="-1"/>
  </pageFields>
  <dataFields count="1">
    <dataField name="Cuenta de Nombre del Activo" fld="1" subtotal="count" baseField="0" baseItem="0"/>
  </dataFields>
  <formats count="3">
    <format dxfId="14">
      <pivotArea field="1" type="button" dataOnly="0" labelOnly="1" outline="0" axis="axisRow" fieldPosition="0"/>
    </format>
    <format dxfId="13">
      <pivotArea field="1" type="button" dataOnly="0" labelOnly="1" outline="0" axis="axisRow" fieldPosition="0"/>
    </format>
    <format dxfId="12">
      <pivotArea dataOnly="0" labelOnly="1" fieldPosition="0">
        <references count="1">
          <reference field="1" count="1">
            <x v="9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4.xml><?xml version="1.0" encoding="utf-8"?>
<pivotTableDefinition xmlns="http://schemas.openxmlformats.org/spreadsheetml/2006/main" xmlns:mc="http://schemas.openxmlformats.org/markup-compatibility/2006" xmlns:xr="http://schemas.microsoft.com/office/spreadsheetml/2014/revision" mc:Ignorable="xr" xr:uid="{F0697BFC-FC07-466A-8C0C-100A1E2ABA29}"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8" rowHeaderCaption="TIPO DE ACTIVO">
  <location ref="A9:B14"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x="3"/>
        <item h="1" x="5"/>
        <item h="1" x="6"/>
        <item h="1" x="7"/>
        <item h="1"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5">
    <i>
      <x/>
    </i>
    <i>
      <x v="1"/>
    </i>
    <i>
      <x v="2"/>
    </i>
    <i>
      <x v="3"/>
    </i>
    <i t="grand">
      <x/>
    </i>
  </rowItems>
  <colItems count="1">
    <i/>
  </colItems>
  <pageFields count="1">
    <pageField fld="3" hier="-1"/>
  </pageFields>
  <dataFields count="1">
    <dataField name="CANTIDAD" fld="5" subtotal="count" baseField="0" baseItem="0"/>
  </dataFields>
  <chartFormats count="8">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0"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0"/>
          </reference>
        </references>
      </pivotArea>
    </chartFormat>
    <chartFormat chart="22" format="6" series="1">
      <pivotArea type="data" outline="0" fieldPosition="0">
        <references count="1">
          <reference field="4294967294" count="1" selected="0">
            <x v="0"/>
          </reference>
        </references>
      </pivotArea>
    </chartFormat>
    <chartFormat chart="27" format="7"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5.xml><?xml version="1.0" encoding="utf-8"?>
<pivotTableDefinition xmlns="http://schemas.openxmlformats.org/spreadsheetml/2006/main" xmlns:mc="http://schemas.openxmlformats.org/markup-compatibility/2006" xmlns:xr="http://schemas.microsoft.com/office/spreadsheetml/2014/revision" mc:Ignorable="xr" xr:uid="{DA3646E9-7DC3-4B95-98AD-17BD9C233C61}"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9" rowHeaderCaption="TIPO DE ACTIVO">
  <location ref="A9:B13"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x="5"/>
        <item h="1" x="6"/>
        <item h="1" x="7"/>
        <item h="1"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4">
    <i>
      <x/>
    </i>
    <i>
      <x v="1"/>
    </i>
    <i>
      <x v="2"/>
    </i>
    <i t="grand">
      <x/>
    </i>
  </rowItems>
  <colItems count="1">
    <i/>
  </colItems>
  <pageFields count="1">
    <pageField fld="3" hier="-1"/>
  </pageFields>
  <dataFields count="1">
    <dataField name="CANTIDAD" fld="5" subtotal="count" baseField="0" baseItem="0"/>
  </dataFields>
  <chartFormats count="9">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0"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0"/>
          </reference>
        </references>
      </pivotArea>
    </chartFormat>
    <chartFormat chart="22" format="6" series="1">
      <pivotArea type="data" outline="0" fieldPosition="0">
        <references count="1">
          <reference field="4294967294" count="1" selected="0">
            <x v="0"/>
          </reference>
        </references>
      </pivotArea>
    </chartFormat>
    <chartFormat chart="23" format="7" series="1">
      <pivotArea type="data" outline="0" fieldPosition="0">
        <references count="1">
          <reference field="4294967294" count="1" selected="0">
            <x v="0"/>
          </reference>
        </references>
      </pivotArea>
    </chartFormat>
    <chartFormat chart="28" format="8"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6.xml><?xml version="1.0" encoding="utf-8"?>
<pivotTableDefinition xmlns="http://schemas.openxmlformats.org/spreadsheetml/2006/main" xmlns:mc="http://schemas.openxmlformats.org/markup-compatibility/2006" xmlns:xr="http://schemas.microsoft.com/office/spreadsheetml/2014/revision" mc:Ignorable="xr" xr:uid="{02810B65-1A2E-40AA-812E-5F09FCF0F64F}"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94"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multipleItemSelectionAllowed="1" showAll="0">
      <items count="11">
        <item h="1" x="4"/>
        <item h="1" x="1"/>
        <item h="1" x="9"/>
        <item h="1" x="0"/>
        <item h="1" x="2"/>
        <item h="1" x="3"/>
        <item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13">
    <i>
      <x v="174"/>
    </i>
    <i>
      <x v="273"/>
    </i>
    <i>
      <x v="276"/>
    </i>
    <i>
      <x v="280"/>
    </i>
    <i>
      <x v="281"/>
    </i>
    <i>
      <x v="283"/>
    </i>
    <i>
      <x v="284"/>
    </i>
    <i>
      <x v="285"/>
    </i>
    <i>
      <x v="295"/>
    </i>
    <i>
      <x v="298"/>
    </i>
    <i>
      <x v="316"/>
    </i>
    <i>
      <x v="318"/>
    </i>
    <i t="grand">
      <x/>
    </i>
  </rowItems>
  <colItems count="1">
    <i/>
  </colItems>
  <pageFields count="2">
    <pageField fld="3" hier="-1"/>
    <pageField fld="37" hier="-1"/>
  </pageFields>
  <dataFields count="1">
    <dataField name="Cuenta de Nombre del Activo" fld="1" subtotal="count" baseField="0" baseItem="0"/>
  </dataFields>
  <formats count="3">
    <format dxfId="11">
      <pivotArea field="1" type="button" dataOnly="0" labelOnly="1" outline="0" axis="axisRow" fieldPosition="0"/>
    </format>
    <format dxfId="10">
      <pivotArea field="1" type="button" dataOnly="0" labelOnly="1" outline="0" axis="axisRow" fieldPosition="0"/>
    </format>
    <format dxfId="9">
      <pivotArea dataOnly="0" labelOnly="1" fieldPosition="0">
        <references count="1">
          <reference field="1" count="1">
            <x v="9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7.xml><?xml version="1.0" encoding="utf-8"?>
<pivotTableDefinition xmlns="http://schemas.openxmlformats.org/spreadsheetml/2006/main" xmlns:mc="http://schemas.openxmlformats.org/markup-compatibility/2006" xmlns:xr="http://schemas.microsoft.com/office/spreadsheetml/2014/revision" mc:Ignorable="xr" xr:uid="{1B7E340D-903C-4164-A56A-DF01D081A6BF}"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8" rowHeaderCaption="NIVEL">
  <location ref="A61:B65"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4">
    <i>
      <x/>
    </i>
    <i>
      <x v="1"/>
    </i>
    <i>
      <x v="2"/>
    </i>
    <i t="grand">
      <x/>
    </i>
  </rowItems>
  <colItems count="1">
    <i/>
  </colItems>
  <pageFields count="1">
    <pageField fld="3" hier="-1"/>
  </pageFields>
  <dataFields count="1">
    <dataField name="CANTIDAD" fld="38" subtotal="count" baseField="0" baseItem="0"/>
  </dataFields>
  <chartFormats count="22">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18" format="10" series="1">
      <pivotArea type="data" outline="0" fieldPosition="0">
        <references count="1">
          <reference field="4294967294" count="1" selected="0">
            <x v="0"/>
          </reference>
        </references>
      </pivotArea>
    </chartFormat>
    <chartFormat chart="18" format="11">
      <pivotArea type="data" outline="0" fieldPosition="0">
        <references count="2">
          <reference field="4294967294" count="1" selected="0">
            <x v="0"/>
          </reference>
          <reference field="38" count="1" selected="0">
            <x v="0"/>
          </reference>
        </references>
      </pivotArea>
    </chartFormat>
    <chartFormat chart="19" format="12" series="1">
      <pivotArea type="data" outline="0" fieldPosition="0">
        <references count="1">
          <reference field="4294967294" count="1" selected="0">
            <x v="0"/>
          </reference>
        </references>
      </pivotArea>
    </chartFormat>
    <chartFormat chart="19" format="13">
      <pivotArea type="data" outline="0" fieldPosition="0">
        <references count="2">
          <reference field="4294967294" count="1" selected="0">
            <x v="0"/>
          </reference>
          <reference field="38" count="1" selected="0">
            <x v="0"/>
          </reference>
        </references>
      </pivotArea>
    </chartFormat>
    <chartFormat chart="20" format="14" series="1">
      <pivotArea type="data" outline="0" fieldPosition="0">
        <references count="1">
          <reference field="4294967294" count="1" selected="0">
            <x v="0"/>
          </reference>
        </references>
      </pivotArea>
    </chartFormat>
    <chartFormat chart="20" format="15">
      <pivotArea type="data" outline="0" fieldPosition="0">
        <references count="2">
          <reference field="4294967294" count="1" selected="0">
            <x v="0"/>
          </reference>
          <reference field="38" count="1" selected="0">
            <x v="0"/>
          </reference>
        </references>
      </pivotArea>
    </chartFormat>
    <chartFormat chart="21" format="16" series="1">
      <pivotArea type="data" outline="0" fieldPosition="0">
        <references count="1">
          <reference field="4294967294" count="1" selected="0">
            <x v="0"/>
          </reference>
        </references>
      </pivotArea>
    </chartFormat>
    <chartFormat chart="21" format="17">
      <pivotArea type="data" outline="0" fieldPosition="0">
        <references count="2">
          <reference field="4294967294" count="1" selected="0">
            <x v="0"/>
          </reference>
          <reference field="38" count="1" selected="0">
            <x v="0"/>
          </reference>
        </references>
      </pivotArea>
    </chartFormat>
    <chartFormat chart="22" format="18" series="1">
      <pivotArea type="data" outline="0" fieldPosition="0">
        <references count="1">
          <reference field="4294967294" count="1" selected="0">
            <x v="0"/>
          </reference>
        </references>
      </pivotArea>
    </chartFormat>
    <chartFormat chart="22" format="19">
      <pivotArea type="data" outline="0" fieldPosition="0">
        <references count="2">
          <reference field="4294967294" count="1" selected="0">
            <x v="0"/>
          </reference>
          <reference field="38" count="1" selected="0">
            <x v="0"/>
          </reference>
        </references>
      </pivotArea>
    </chartFormat>
    <chartFormat chart="27" format="20" series="1">
      <pivotArea type="data" outline="0" fieldPosition="0">
        <references count="1">
          <reference field="4294967294" count="1" selected="0">
            <x v="0"/>
          </reference>
        </references>
      </pivotArea>
    </chartFormat>
    <chartFormat chart="27" format="21">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8.xml><?xml version="1.0" encoding="utf-8"?>
<pivotTableDefinition xmlns="http://schemas.openxmlformats.org/spreadsheetml/2006/main" xmlns:mc="http://schemas.openxmlformats.org/markup-compatibility/2006" xmlns:xr="http://schemas.microsoft.com/office/spreadsheetml/2014/revision" mc:Ignorable="xr" xr:uid="{4C3E526F-A652-4B7E-9331-323F112B8752}"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38" rowHeaderCaption="NIVEL">
  <location ref="A44:B49"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x="5"/>
        <item h="1" x="6"/>
        <item h="1" x="7"/>
        <item h="1"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5">
    <i>
      <x/>
    </i>
    <i>
      <x v="1"/>
    </i>
    <i>
      <x v="2"/>
    </i>
    <i>
      <x v="4"/>
    </i>
    <i t="grand">
      <x/>
    </i>
  </rowItems>
  <colItems count="1">
    <i/>
  </colItems>
  <pageFields count="1">
    <pageField fld="3" hier="-1"/>
  </pageFields>
  <dataFields count="1">
    <dataField name="CANTIDAD" fld="13" subtotal="count" baseField="0" baseItem="0"/>
  </dataFields>
  <chartFormats count="11">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29" format="4" series="1">
      <pivotArea type="data" outline="0" fieldPosition="0">
        <references count="1">
          <reference field="4294967294" count="1" selected="0">
            <x v="0"/>
          </reference>
        </references>
      </pivotArea>
    </chartFormat>
    <chartFormat chart="30" format="5" series="1">
      <pivotArea type="data" outline="0" fieldPosition="0">
        <references count="1">
          <reference field="4294967294" count="1" selected="0">
            <x v="0"/>
          </reference>
        </references>
      </pivotArea>
    </chartFormat>
    <chartFormat chart="31" format="6" series="1">
      <pivotArea type="data" outline="0" fieldPosition="0">
        <references count="1">
          <reference field="4294967294" count="1" selected="0">
            <x v="0"/>
          </reference>
        </references>
      </pivotArea>
    </chartFormat>
    <chartFormat chart="32" format="7" series="1">
      <pivotArea type="data" outline="0" fieldPosition="0">
        <references count="1">
          <reference field="4294967294" count="1" selected="0">
            <x v="0"/>
          </reference>
        </references>
      </pivotArea>
    </chartFormat>
    <chartFormat chart="37" format="8"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9.xml><?xml version="1.0" encoding="utf-8"?>
<pivotTableDefinition xmlns="http://schemas.openxmlformats.org/spreadsheetml/2006/main" xmlns:mc="http://schemas.openxmlformats.org/markup-compatibility/2006" xmlns:xr="http://schemas.microsoft.com/office/spreadsheetml/2014/revision" mc:Ignorable="xr" xr:uid="{D68E4D5A-64B4-4703-AC6D-F0B76B3AD12C}"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31" rowHeaderCaption="NIVEL">
  <location ref="A26:B30"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x="5"/>
        <item h="1"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4">
    <i>
      <x/>
    </i>
    <i>
      <x v="1"/>
    </i>
    <i>
      <x v="2"/>
    </i>
    <i t="grand">
      <x/>
    </i>
  </rowItems>
  <colItems count="1">
    <i/>
  </colItems>
  <pageFields count="1">
    <pageField fld="3" hier="-1"/>
  </pageFields>
  <dataFields count="1">
    <dataField name="CANTIDAD" fld="37" subtotal="count" baseField="0" baseItem="0"/>
  </dataFields>
  <chartFormats count="35">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7" count="1" selected="0">
            <x v="0"/>
          </reference>
        </references>
      </pivotArea>
    </chartFormat>
    <chartFormat chart="21" format="14">
      <pivotArea type="data" outline="0" fieldPosition="0">
        <references count="2">
          <reference field="4294967294" count="1" selected="0">
            <x v="0"/>
          </reference>
          <reference field="37" count="1" selected="0">
            <x v="1"/>
          </reference>
        </references>
      </pivotArea>
    </chartFormat>
    <chartFormat chart="21" format="15">
      <pivotArea type="data" outline="0" fieldPosition="0">
        <references count="2">
          <reference field="4294967294" count="1" selected="0">
            <x v="0"/>
          </reference>
          <reference field="37" count="1" selected="0">
            <x v="2"/>
          </reference>
        </references>
      </pivotArea>
    </chartFormat>
    <chartFormat chart="22" format="16" series="1">
      <pivotArea type="data" outline="0" fieldPosition="0">
        <references count="1">
          <reference field="4294967294" count="1" selected="0">
            <x v="0"/>
          </reference>
        </references>
      </pivotArea>
    </chartFormat>
    <chartFormat chart="22" format="17">
      <pivotArea type="data" outline="0" fieldPosition="0">
        <references count="2">
          <reference field="4294967294" count="1" selected="0">
            <x v="0"/>
          </reference>
          <reference field="37" count="1" selected="0">
            <x v="0"/>
          </reference>
        </references>
      </pivotArea>
    </chartFormat>
    <chartFormat chart="22" format="18">
      <pivotArea type="data" outline="0" fieldPosition="0">
        <references count="2">
          <reference field="4294967294" count="1" selected="0">
            <x v="0"/>
          </reference>
          <reference field="37" count="1" selected="0">
            <x v="1"/>
          </reference>
        </references>
      </pivotArea>
    </chartFormat>
    <chartFormat chart="22" format="19">
      <pivotArea type="data" outline="0" fieldPosition="0">
        <references count="2">
          <reference field="4294967294" count="1" selected="0">
            <x v="0"/>
          </reference>
          <reference field="37" count="1" selected="0">
            <x v="2"/>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7" count="1" selected="0">
            <x v="0"/>
          </reference>
        </references>
      </pivotArea>
    </chartFormat>
    <chartFormat chart="23" format="22">
      <pivotArea type="data" outline="0" fieldPosition="0">
        <references count="2">
          <reference field="4294967294" count="1" selected="0">
            <x v="0"/>
          </reference>
          <reference field="37" count="1" selected="0">
            <x v="1"/>
          </reference>
        </references>
      </pivotArea>
    </chartFormat>
    <chartFormat chart="23" format="23">
      <pivotArea type="data" outline="0" fieldPosition="0">
        <references count="2">
          <reference field="4294967294" count="1" selected="0">
            <x v="0"/>
          </reference>
          <reference field="37" count="1" selected="0">
            <x v="2"/>
          </reference>
        </references>
      </pivotArea>
    </chartFormat>
    <chartFormat chart="24" format="24" series="1">
      <pivotArea type="data" outline="0" fieldPosition="0">
        <references count="1">
          <reference field="4294967294" count="1" selected="0">
            <x v="0"/>
          </reference>
        </references>
      </pivotArea>
    </chartFormat>
    <chartFormat chart="24" format="25">
      <pivotArea type="data" outline="0" fieldPosition="0">
        <references count="2">
          <reference field="4294967294" count="1" selected="0">
            <x v="0"/>
          </reference>
          <reference field="37" count="1" selected="0">
            <x v="0"/>
          </reference>
        </references>
      </pivotArea>
    </chartFormat>
    <chartFormat chart="24" format="26">
      <pivotArea type="data" outline="0" fieldPosition="0">
        <references count="2">
          <reference field="4294967294" count="1" selected="0">
            <x v="0"/>
          </reference>
          <reference field="37" count="1" selected="0">
            <x v="1"/>
          </reference>
        </references>
      </pivotArea>
    </chartFormat>
    <chartFormat chart="24" format="27">
      <pivotArea type="data" outline="0" fieldPosition="0">
        <references count="2">
          <reference field="4294967294" count="1" selected="0">
            <x v="0"/>
          </reference>
          <reference field="37" count="1" selected="0">
            <x v="2"/>
          </reference>
        </references>
      </pivotArea>
    </chartFormat>
    <chartFormat chart="25" format="28" series="1">
      <pivotArea type="data" outline="0" fieldPosition="0">
        <references count="1">
          <reference field="4294967294" count="1" selected="0">
            <x v="0"/>
          </reference>
        </references>
      </pivotArea>
    </chartFormat>
    <chartFormat chart="25" format="29">
      <pivotArea type="data" outline="0" fieldPosition="0">
        <references count="2">
          <reference field="4294967294" count="1" selected="0">
            <x v="0"/>
          </reference>
          <reference field="37" count="1" selected="0">
            <x v="1"/>
          </reference>
        </references>
      </pivotArea>
    </chartFormat>
    <chartFormat chart="25" format="30">
      <pivotArea type="data" outline="0" fieldPosition="0">
        <references count="2">
          <reference field="4294967294" count="1" selected="0">
            <x v="0"/>
          </reference>
          <reference field="37" count="1" selected="0">
            <x v="2"/>
          </reference>
        </references>
      </pivotArea>
    </chartFormat>
    <chartFormat chart="30" format="31" series="1">
      <pivotArea type="data" outline="0" fieldPosition="0">
        <references count="1">
          <reference field="4294967294" count="1" selected="0">
            <x v="0"/>
          </reference>
        </references>
      </pivotArea>
    </chartFormat>
    <chartFormat chart="30" format="32">
      <pivotArea type="data" outline="0" fieldPosition="0">
        <references count="2">
          <reference field="4294967294" count="1" selected="0">
            <x v="0"/>
          </reference>
          <reference field="37" count="1" selected="0">
            <x v="1"/>
          </reference>
        </references>
      </pivotArea>
    </chartFormat>
    <chartFormat chart="30" format="33">
      <pivotArea type="data" outline="0" fieldPosition="0">
        <references count="2">
          <reference field="4294967294" count="1" selected="0">
            <x v="0"/>
          </reference>
          <reference field="37" count="1" selected="0">
            <x v="2"/>
          </reference>
        </references>
      </pivotArea>
    </chartFormat>
    <chartFormat chart="30" format="34">
      <pivotArea type="data" outline="0" fieldPosition="0">
        <references count="2">
          <reference field="4294967294" count="1" selected="0">
            <x v="0"/>
          </reference>
          <reference field="37"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0.xml><?xml version="1.0" encoding="utf-8"?>
<pivotTableDefinition xmlns="http://schemas.openxmlformats.org/spreadsheetml/2006/main" xmlns:mc="http://schemas.openxmlformats.org/markup-compatibility/2006" xmlns:xr="http://schemas.microsoft.com/office/spreadsheetml/2014/revision" mc:Ignorable="xr" xr:uid="{3F3FAA08-9D62-4153-8118-A6AE4A05AAA2}"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91"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multipleItemSelectionAllowed="1" showAll="0">
      <items count="11">
        <item h="1" x="4"/>
        <item h="1" x="1"/>
        <item h="1" x="9"/>
        <item h="1" x="0"/>
        <item h="1" x="2"/>
        <item h="1" x="3"/>
        <item h="1" x="5"/>
        <item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10">
    <i>
      <x v="172"/>
    </i>
    <i>
      <x v="334"/>
    </i>
    <i>
      <x v="336"/>
    </i>
    <i>
      <x v="339"/>
    </i>
    <i>
      <x v="340"/>
    </i>
    <i>
      <x v="355"/>
    </i>
    <i>
      <x v="359"/>
    </i>
    <i>
      <x v="367"/>
    </i>
    <i>
      <x v="483"/>
    </i>
    <i t="grand">
      <x/>
    </i>
  </rowItems>
  <colItems count="1">
    <i/>
  </colItems>
  <pageFields count="2">
    <pageField fld="3" hier="-1"/>
    <pageField fld="37" hier="-1"/>
  </pageFields>
  <dataFields count="1">
    <dataField name="Cuenta de Nombre del Activo" fld="1" subtotal="count" baseField="0" baseItem="0"/>
  </dataFields>
  <formats count="3">
    <format dxfId="8">
      <pivotArea field="1" type="button" dataOnly="0" labelOnly="1" outline="0" axis="axisRow" fieldPosition="0"/>
    </format>
    <format dxfId="7">
      <pivotArea field="1" type="button" dataOnly="0" labelOnly="1" outline="0" axis="axisRow" fieldPosition="0"/>
    </format>
    <format dxfId="6">
      <pivotArea dataOnly="0" labelOnly="1" fieldPosition="0">
        <references count="1">
          <reference field="1" count="1">
            <x v="9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1.xml><?xml version="1.0" encoding="utf-8"?>
<pivotTableDefinition xmlns="http://schemas.openxmlformats.org/spreadsheetml/2006/main" xmlns:mc="http://schemas.openxmlformats.org/markup-compatibility/2006" xmlns:xr="http://schemas.microsoft.com/office/spreadsheetml/2014/revision" mc:Ignorable="xr" xr:uid="{96D34F7E-F9D8-4C66-97D8-FB0E6EBEFF5B}" name="TablaDinámica1" cacheId="3"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30" rowHeaderCaption="TIPO DE ACTIVO">
  <location ref="A9:B13"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x="6"/>
        <item h="1" x="7"/>
        <item h="1"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4">
    <i>
      <x/>
    </i>
    <i>
      <x v="1"/>
    </i>
    <i>
      <x v="2"/>
    </i>
    <i t="grand">
      <x/>
    </i>
  </rowItems>
  <colItems count="1">
    <i/>
  </colItems>
  <pageFields count="1">
    <pageField fld="3" hier="-1"/>
  </pageFields>
  <dataFields count="1">
    <dataField name="CANTIDAD" fld="5" subtotal="count" baseField="0" baseItem="0"/>
  </dataFields>
  <chartFormats count="10">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0"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0"/>
          </reference>
        </references>
      </pivotArea>
    </chartFormat>
    <chartFormat chart="22" format="6" series="1">
      <pivotArea type="data" outline="0" fieldPosition="0">
        <references count="1">
          <reference field="4294967294" count="1" selected="0">
            <x v="0"/>
          </reference>
        </references>
      </pivotArea>
    </chartFormat>
    <chartFormat chart="23" format="7" series="1">
      <pivotArea type="data" outline="0" fieldPosition="0">
        <references count="1">
          <reference field="4294967294" count="1" selected="0">
            <x v="0"/>
          </reference>
        </references>
      </pivotArea>
    </chartFormat>
    <chartFormat chart="24" format="8" series="1">
      <pivotArea type="data" outline="0" fieldPosition="0">
        <references count="1">
          <reference field="4294967294" count="1" selected="0">
            <x v="0"/>
          </reference>
        </references>
      </pivotArea>
    </chartFormat>
    <chartFormat chart="29" format="9"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2.xml><?xml version="1.0" encoding="utf-8"?>
<pivotTableDefinition xmlns="http://schemas.openxmlformats.org/spreadsheetml/2006/main" xmlns:mc="http://schemas.openxmlformats.org/markup-compatibility/2006" xmlns:xr="http://schemas.microsoft.com/office/spreadsheetml/2014/revision" mc:Ignorable="xr" xr:uid="{EA0A0B1C-2BE6-436B-BC52-2538710EB835}"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32" rowHeaderCaption="NIVEL">
  <location ref="A26:B29"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3">
    <i>
      <x v="1"/>
    </i>
    <i>
      <x v="2"/>
    </i>
    <i t="grand">
      <x/>
    </i>
  </rowItems>
  <colItems count="1">
    <i/>
  </colItems>
  <pageFields count="1">
    <pageField fld="3" hier="-1"/>
  </pageFields>
  <dataFields count="1">
    <dataField name="CANTIDAD" fld="37" subtotal="count" baseField="0" baseItem="0"/>
  </dataFields>
  <chartFormats count="37">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7" count="1" selected="0">
            <x v="0"/>
          </reference>
        </references>
      </pivotArea>
    </chartFormat>
    <chartFormat chart="21" format="14">
      <pivotArea type="data" outline="0" fieldPosition="0">
        <references count="2">
          <reference field="4294967294" count="1" selected="0">
            <x v="0"/>
          </reference>
          <reference field="37" count="1" selected="0">
            <x v="1"/>
          </reference>
        </references>
      </pivotArea>
    </chartFormat>
    <chartFormat chart="21" format="15">
      <pivotArea type="data" outline="0" fieldPosition="0">
        <references count="2">
          <reference field="4294967294" count="1" selected="0">
            <x v="0"/>
          </reference>
          <reference field="37" count="1" selected="0">
            <x v="2"/>
          </reference>
        </references>
      </pivotArea>
    </chartFormat>
    <chartFormat chart="22" format="16" series="1">
      <pivotArea type="data" outline="0" fieldPosition="0">
        <references count="1">
          <reference field="4294967294" count="1" selected="0">
            <x v="0"/>
          </reference>
        </references>
      </pivotArea>
    </chartFormat>
    <chartFormat chart="22" format="17">
      <pivotArea type="data" outline="0" fieldPosition="0">
        <references count="2">
          <reference field="4294967294" count="1" selected="0">
            <x v="0"/>
          </reference>
          <reference field="37" count="1" selected="0">
            <x v="0"/>
          </reference>
        </references>
      </pivotArea>
    </chartFormat>
    <chartFormat chart="22" format="18">
      <pivotArea type="data" outline="0" fieldPosition="0">
        <references count="2">
          <reference field="4294967294" count="1" selected="0">
            <x v="0"/>
          </reference>
          <reference field="37" count="1" selected="0">
            <x v="1"/>
          </reference>
        </references>
      </pivotArea>
    </chartFormat>
    <chartFormat chart="22" format="19">
      <pivotArea type="data" outline="0" fieldPosition="0">
        <references count="2">
          <reference field="4294967294" count="1" selected="0">
            <x v="0"/>
          </reference>
          <reference field="37" count="1" selected="0">
            <x v="2"/>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7" count="1" selected="0">
            <x v="0"/>
          </reference>
        </references>
      </pivotArea>
    </chartFormat>
    <chartFormat chart="23" format="22">
      <pivotArea type="data" outline="0" fieldPosition="0">
        <references count="2">
          <reference field="4294967294" count="1" selected="0">
            <x v="0"/>
          </reference>
          <reference field="37" count="1" selected="0">
            <x v="1"/>
          </reference>
        </references>
      </pivotArea>
    </chartFormat>
    <chartFormat chart="23" format="23">
      <pivotArea type="data" outline="0" fieldPosition="0">
        <references count="2">
          <reference field="4294967294" count="1" selected="0">
            <x v="0"/>
          </reference>
          <reference field="37" count="1" selected="0">
            <x v="2"/>
          </reference>
        </references>
      </pivotArea>
    </chartFormat>
    <chartFormat chart="24" format="24" series="1">
      <pivotArea type="data" outline="0" fieldPosition="0">
        <references count="1">
          <reference field="4294967294" count="1" selected="0">
            <x v="0"/>
          </reference>
        </references>
      </pivotArea>
    </chartFormat>
    <chartFormat chart="24" format="25">
      <pivotArea type="data" outline="0" fieldPosition="0">
        <references count="2">
          <reference field="4294967294" count="1" selected="0">
            <x v="0"/>
          </reference>
          <reference field="37" count="1" selected="0">
            <x v="0"/>
          </reference>
        </references>
      </pivotArea>
    </chartFormat>
    <chartFormat chart="24" format="26">
      <pivotArea type="data" outline="0" fieldPosition="0">
        <references count="2">
          <reference field="4294967294" count="1" selected="0">
            <x v="0"/>
          </reference>
          <reference field="37" count="1" selected="0">
            <x v="1"/>
          </reference>
        </references>
      </pivotArea>
    </chartFormat>
    <chartFormat chart="24" format="27">
      <pivotArea type="data" outline="0" fieldPosition="0">
        <references count="2">
          <reference field="4294967294" count="1" selected="0">
            <x v="0"/>
          </reference>
          <reference field="37" count="1" selected="0">
            <x v="2"/>
          </reference>
        </references>
      </pivotArea>
    </chartFormat>
    <chartFormat chart="25" format="28" series="1">
      <pivotArea type="data" outline="0" fieldPosition="0">
        <references count="1">
          <reference field="4294967294" count="1" selected="0">
            <x v="0"/>
          </reference>
        </references>
      </pivotArea>
    </chartFormat>
    <chartFormat chart="25" format="29">
      <pivotArea type="data" outline="0" fieldPosition="0">
        <references count="2">
          <reference field="4294967294" count="1" selected="0">
            <x v="0"/>
          </reference>
          <reference field="37" count="1" selected="0">
            <x v="1"/>
          </reference>
        </references>
      </pivotArea>
    </chartFormat>
    <chartFormat chart="25" format="30">
      <pivotArea type="data" outline="0" fieldPosition="0">
        <references count="2">
          <reference field="4294967294" count="1" selected="0">
            <x v="0"/>
          </reference>
          <reference field="37" count="1" selected="0">
            <x v="2"/>
          </reference>
        </references>
      </pivotArea>
    </chartFormat>
    <chartFormat chart="26" format="31" series="1">
      <pivotArea type="data" outline="0" fieldPosition="0">
        <references count="1">
          <reference field="4294967294" count="1" selected="0">
            <x v="0"/>
          </reference>
        </references>
      </pivotArea>
    </chartFormat>
    <chartFormat chart="26" format="32">
      <pivotArea type="data" outline="0" fieldPosition="0">
        <references count="2">
          <reference field="4294967294" count="1" selected="0">
            <x v="0"/>
          </reference>
          <reference field="37" count="1" selected="0">
            <x v="1"/>
          </reference>
        </references>
      </pivotArea>
    </chartFormat>
    <chartFormat chart="26" format="33">
      <pivotArea type="data" outline="0" fieldPosition="0">
        <references count="2">
          <reference field="4294967294" count="1" selected="0">
            <x v="0"/>
          </reference>
          <reference field="37" count="1" selected="0">
            <x v="2"/>
          </reference>
        </references>
      </pivotArea>
    </chartFormat>
    <chartFormat chart="31" format="34" series="1">
      <pivotArea type="data" outline="0" fieldPosition="0">
        <references count="1">
          <reference field="4294967294" count="1" selected="0">
            <x v="0"/>
          </reference>
        </references>
      </pivotArea>
    </chartFormat>
    <chartFormat chart="31" format="35">
      <pivotArea type="data" outline="0" fieldPosition="0">
        <references count="2">
          <reference field="4294967294" count="1" selected="0">
            <x v="0"/>
          </reference>
          <reference field="37" count="1" selected="0">
            <x v="1"/>
          </reference>
        </references>
      </pivotArea>
    </chartFormat>
    <chartFormat chart="31" format="36">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3.xml><?xml version="1.0" encoding="utf-8"?>
<pivotTableDefinition xmlns="http://schemas.openxmlformats.org/spreadsheetml/2006/main" xmlns:mc="http://schemas.openxmlformats.org/markup-compatibility/2006" xmlns:xr="http://schemas.microsoft.com/office/spreadsheetml/2014/revision" mc:Ignorable="xr" xr:uid="{03DF669A-50D9-4D10-B15C-23BE4504FBD0}"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39" rowHeaderCaption="NIVEL">
  <location ref="A44:B46"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x="6"/>
        <item h="1" x="7"/>
        <item h="1"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2">
    <i>
      <x/>
    </i>
    <i t="grand">
      <x/>
    </i>
  </rowItems>
  <colItems count="1">
    <i/>
  </colItems>
  <pageFields count="1">
    <pageField fld="3" hier="-1"/>
  </pageFields>
  <dataFields count="1">
    <dataField name="CANTIDAD" fld="13" subtotal="count" baseField="0" baseItem="0"/>
  </dataFields>
  <chartFormats count="12">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29" format="4" series="1">
      <pivotArea type="data" outline="0" fieldPosition="0">
        <references count="1">
          <reference field="4294967294" count="1" selected="0">
            <x v="0"/>
          </reference>
        </references>
      </pivotArea>
    </chartFormat>
    <chartFormat chart="30" format="5" series="1">
      <pivotArea type="data" outline="0" fieldPosition="0">
        <references count="1">
          <reference field="4294967294" count="1" selected="0">
            <x v="0"/>
          </reference>
        </references>
      </pivotArea>
    </chartFormat>
    <chartFormat chart="31" format="6" series="1">
      <pivotArea type="data" outline="0" fieldPosition="0">
        <references count="1">
          <reference field="4294967294" count="1" selected="0">
            <x v="0"/>
          </reference>
        </references>
      </pivotArea>
    </chartFormat>
    <chartFormat chart="32" format="7" series="1">
      <pivotArea type="data" outline="0" fieldPosition="0">
        <references count="1">
          <reference field="4294967294" count="1" selected="0">
            <x v="0"/>
          </reference>
        </references>
      </pivotArea>
    </chartFormat>
    <chartFormat chart="33" format="8" series="1">
      <pivotArea type="data" outline="0" fieldPosition="0">
        <references count="1">
          <reference field="4294967294" count="1" selected="0">
            <x v="0"/>
          </reference>
        </references>
      </pivotArea>
    </chartFormat>
    <chartFormat chart="38" format="9"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4.xml><?xml version="1.0" encoding="utf-8"?>
<pivotTableDefinition xmlns="http://schemas.openxmlformats.org/spreadsheetml/2006/main" xmlns:mc="http://schemas.openxmlformats.org/markup-compatibility/2006" xmlns:xr="http://schemas.microsoft.com/office/spreadsheetml/2014/revision" mc:Ignorable="xr" xr:uid="{145E4F8F-774B-409D-AFF9-6BB162F3273F}"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9" rowHeaderCaption="NIVEL">
  <location ref="A61:B64"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x="6"/>
        <item h="1"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3">
    <i>
      <x/>
    </i>
    <i>
      <x v="1"/>
    </i>
    <i t="grand">
      <x/>
    </i>
  </rowItems>
  <colItems count="1">
    <i/>
  </colItems>
  <pageFields count="1">
    <pageField fld="3" hier="-1"/>
  </pageFields>
  <dataFields count="1">
    <dataField name="CANTIDAD" fld="38" subtotal="count" baseField="0" baseItem="0"/>
  </dataFields>
  <chartFormats count="2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18" format="10" series="1">
      <pivotArea type="data" outline="0" fieldPosition="0">
        <references count="1">
          <reference field="4294967294" count="1" selected="0">
            <x v="0"/>
          </reference>
        </references>
      </pivotArea>
    </chartFormat>
    <chartFormat chart="18" format="11">
      <pivotArea type="data" outline="0" fieldPosition="0">
        <references count="2">
          <reference field="4294967294" count="1" selected="0">
            <x v="0"/>
          </reference>
          <reference field="38" count="1" selected="0">
            <x v="0"/>
          </reference>
        </references>
      </pivotArea>
    </chartFormat>
    <chartFormat chart="19" format="12" series="1">
      <pivotArea type="data" outline="0" fieldPosition="0">
        <references count="1">
          <reference field="4294967294" count="1" selected="0">
            <x v="0"/>
          </reference>
        </references>
      </pivotArea>
    </chartFormat>
    <chartFormat chart="19" format="13">
      <pivotArea type="data" outline="0" fieldPosition="0">
        <references count="2">
          <reference field="4294967294" count="1" selected="0">
            <x v="0"/>
          </reference>
          <reference field="38" count="1" selected="0">
            <x v="0"/>
          </reference>
        </references>
      </pivotArea>
    </chartFormat>
    <chartFormat chart="20" format="14" series="1">
      <pivotArea type="data" outline="0" fieldPosition="0">
        <references count="1">
          <reference field="4294967294" count="1" selected="0">
            <x v="0"/>
          </reference>
        </references>
      </pivotArea>
    </chartFormat>
    <chartFormat chart="20" format="15">
      <pivotArea type="data" outline="0" fieldPosition="0">
        <references count="2">
          <reference field="4294967294" count="1" selected="0">
            <x v="0"/>
          </reference>
          <reference field="38" count="1" selected="0">
            <x v="0"/>
          </reference>
        </references>
      </pivotArea>
    </chartFormat>
    <chartFormat chart="21" format="16" series="1">
      <pivotArea type="data" outline="0" fieldPosition="0">
        <references count="1">
          <reference field="4294967294" count="1" selected="0">
            <x v="0"/>
          </reference>
        </references>
      </pivotArea>
    </chartFormat>
    <chartFormat chart="21" format="17">
      <pivotArea type="data" outline="0" fieldPosition="0">
        <references count="2">
          <reference field="4294967294" count="1" selected="0">
            <x v="0"/>
          </reference>
          <reference field="38" count="1" selected="0">
            <x v="0"/>
          </reference>
        </references>
      </pivotArea>
    </chartFormat>
    <chartFormat chart="22" format="18" series="1">
      <pivotArea type="data" outline="0" fieldPosition="0">
        <references count="1">
          <reference field="4294967294" count="1" selected="0">
            <x v="0"/>
          </reference>
        </references>
      </pivotArea>
    </chartFormat>
    <chartFormat chart="22" format="19">
      <pivotArea type="data" outline="0" fieldPosition="0">
        <references count="2">
          <reference field="4294967294" count="1" selected="0">
            <x v="0"/>
          </reference>
          <reference field="38" count="1" selected="0">
            <x v="0"/>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8" count="1" selected="0">
            <x v="0"/>
          </reference>
        </references>
      </pivotArea>
    </chartFormat>
    <chartFormat chart="28" format="22" series="1">
      <pivotArea type="data" outline="0" fieldPosition="0">
        <references count="1">
          <reference field="4294967294" count="1" selected="0">
            <x v="0"/>
          </reference>
        </references>
      </pivotArea>
    </chartFormat>
    <chartFormat chart="28" format="23">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5.xml><?xml version="1.0" encoding="utf-8"?>
<pivotTableDefinition xmlns="http://schemas.openxmlformats.org/spreadsheetml/2006/main" xmlns:mc="http://schemas.openxmlformats.org/markup-compatibility/2006" xmlns:xr="http://schemas.microsoft.com/office/spreadsheetml/2014/revision" mc:Ignorable="xr" xr:uid="{9D417C05-DC5C-4129-88FF-BE3677B05987}" name="TablaDinámica7" cacheId="3"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82" firstHeaderRow="1" firstDataRow="1" firstDataCol="1" rowPageCount="2" colPageCount="1"/>
  <pivotFields count="41">
    <pivotField showAll="0"/>
    <pivotField axis="axisRow" dataField="1" showAll="0">
      <items count="496">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3"/>
        <item x="214"/>
        <item x="165"/>
        <item x="219"/>
        <item x="154"/>
        <item x="174"/>
        <item x="471"/>
        <item x="124"/>
        <item x="474"/>
        <item x="473"/>
        <item x="151"/>
        <item x="458"/>
        <item x="207"/>
        <item x="211"/>
        <item x="11"/>
        <item x="10"/>
        <item x="187"/>
        <item x="189"/>
        <item x="176"/>
        <item x="119"/>
        <item x="169"/>
        <item x="242"/>
        <item x="203"/>
        <item x="188"/>
        <item x="230"/>
        <item x="143"/>
        <item x="14"/>
        <item x="236"/>
        <item x="206"/>
        <item x="232"/>
        <item x="484"/>
        <item x="109"/>
        <item x="108"/>
        <item x="178"/>
        <item x="179"/>
        <item x="225"/>
        <item x="192"/>
        <item x="110"/>
        <item x="15"/>
        <item x="181"/>
        <item x="182"/>
        <item x="183"/>
        <item x="175"/>
        <item x="113"/>
        <item x="118"/>
        <item x="205"/>
        <item x="208"/>
        <item x="224"/>
        <item x="470"/>
        <item x="238"/>
        <item x="177"/>
        <item x="233"/>
        <item x="112"/>
        <item x="170"/>
        <item x="9"/>
        <item x="478"/>
        <item x="104"/>
        <item x="111"/>
        <item x="466"/>
        <item x="133"/>
        <item x="136"/>
        <item x="134"/>
        <item x="197"/>
        <item x="167"/>
        <item x="171"/>
        <item x="184"/>
        <item x="486"/>
        <item x="488"/>
        <item x="489"/>
        <item x="17"/>
        <item x="472"/>
        <item x="135"/>
        <item x="122"/>
        <item x="220"/>
        <item x="479"/>
        <item x="244"/>
        <item x="452"/>
        <item x="464"/>
        <item x="130"/>
        <item x="131"/>
        <item x="240"/>
        <item x="12"/>
        <item x="185"/>
        <item x="226"/>
        <item x="217"/>
        <item x="212"/>
        <item x="103"/>
        <item x="16"/>
        <item x="156"/>
        <item x="105"/>
        <item x="153"/>
        <item x="455"/>
        <item x="7"/>
        <item x="490"/>
        <item x="18"/>
        <item x="454"/>
        <item x="200"/>
        <item x="491"/>
        <item x="186"/>
        <item x="147"/>
        <item x="128"/>
        <item x="127"/>
        <item x="126"/>
        <item x="125"/>
        <item x="64"/>
        <item x="19"/>
        <item x="453"/>
        <item x="457"/>
        <item x="492"/>
        <item x="222"/>
        <item x="465"/>
        <item x="116"/>
        <item x="117"/>
        <item x="115"/>
        <item x="121"/>
        <item x="120"/>
        <item x="216"/>
        <item x="123"/>
        <item x="456"/>
        <item x="476"/>
        <item x="477"/>
        <item x="8"/>
        <item x="493"/>
        <item x="494"/>
        <item x="157"/>
        <item x="209"/>
        <item x="227"/>
        <item x="168"/>
        <item x="480"/>
        <item x="462"/>
        <item x="463"/>
        <item x="461"/>
        <item x="460"/>
        <item x="459"/>
        <item x="190"/>
        <item x="229"/>
        <item x="215"/>
        <item x="193"/>
        <item x="204"/>
        <item x="201"/>
        <item x="191"/>
        <item x="166"/>
        <item x="180"/>
        <item x="148"/>
        <item x="20"/>
        <item x="163"/>
        <item x="164"/>
        <item x="137"/>
        <item x="162"/>
        <item x="152"/>
        <item x="241"/>
        <item x="202"/>
        <item x="231"/>
        <item x="161"/>
        <item x="160"/>
        <item x="150"/>
        <item x="149"/>
        <item x="155"/>
        <item x="0"/>
        <item x="1"/>
        <item x="2"/>
        <item x="3"/>
        <item x="4"/>
        <item x="5"/>
        <item x="6"/>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59"/>
        <item x="194"/>
        <item x="195"/>
        <item x="196"/>
        <item x="198"/>
        <item x="199"/>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67"/>
        <item x="468"/>
        <item x="469"/>
        <item x="475"/>
        <item x="481"/>
        <item x="482"/>
        <item x="485"/>
        <item x="487"/>
        <item t="default"/>
      </items>
    </pivotField>
    <pivotField showAll="0"/>
    <pivotField axis="axisPage" multipleItemSelectionAllowed="1" showAll="0">
      <items count="11">
        <item h="1" x="4"/>
        <item h="1" x="1"/>
        <item h="1" x="9"/>
        <item h="1" x="0"/>
        <item h="1" x="2"/>
        <item h="1" x="3"/>
        <item h="1" x="5"/>
        <item h="1" x="6"/>
        <item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1">
    <i t="grand">
      <x/>
    </i>
  </rowItems>
  <colItems count="1">
    <i/>
  </colItems>
  <pageFields count="2">
    <pageField fld="3" hier="-1"/>
    <pageField fld="37" hier="-1"/>
  </pageFields>
  <dataFields count="1">
    <dataField name="Cuenta de Nombre del Activo" fld="1" subtotal="count" baseField="0" baseItem="0"/>
  </dataFields>
  <formats count="3">
    <format dxfId="5">
      <pivotArea field="1" type="button" dataOnly="0" labelOnly="1" outline="0" axis="axisRow" fieldPosition="0"/>
    </format>
    <format dxfId="4">
      <pivotArea field="1" type="button" dataOnly="0" labelOnly="1" outline="0" axis="axisRow" fieldPosition="0"/>
    </format>
    <format dxfId="3">
      <pivotArea dataOnly="0" labelOnly="1" fieldPosition="0">
        <references count="1">
          <reference field="1" count="1">
            <x v="9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6.xml><?xml version="1.0" encoding="utf-8"?>
<pivotTableDefinition xmlns="http://schemas.openxmlformats.org/spreadsheetml/2006/main" xmlns:mc="http://schemas.openxmlformats.org/markup-compatibility/2006" xmlns:xr="http://schemas.microsoft.com/office/spreadsheetml/2014/revision" mc:Ignorable="xr" xr:uid="{62BE74B7-805E-471F-BCEE-C7E0972FFB09}"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30" rowHeaderCaption="NIVEL">
  <location ref="A61:B63"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h="1" x="6"/>
        <item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2">
    <i>
      <x/>
    </i>
    <i t="grand">
      <x/>
    </i>
  </rowItems>
  <colItems count="1">
    <i/>
  </colItems>
  <pageFields count="1">
    <pageField fld="3" hier="-1"/>
  </pageFields>
  <dataFields count="1">
    <dataField name="CANTIDAD" fld="38" subtotal="count" baseField="0" baseItem="0"/>
  </dataFields>
  <chartFormats count="26">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18" format="10" series="1">
      <pivotArea type="data" outline="0" fieldPosition="0">
        <references count="1">
          <reference field="4294967294" count="1" selected="0">
            <x v="0"/>
          </reference>
        </references>
      </pivotArea>
    </chartFormat>
    <chartFormat chart="18" format="11">
      <pivotArea type="data" outline="0" fieldPosition="0">
        <references count="2">
          <reference field="4294967294" count="1" selected="0">
            <x v="0"/>
          </reference>
          <reference field="38" count="1" selected="0">
            <x v="0"/>
          </reference>
        </references>
      </pivotArea>
    </chartFormat>
    <chartFormat chart="19" format="12" series="1">
      <pivotArea type="data" outline="0" fieldPosition="0">
        <references count="1">
          <reference field="4294967294" count="1" selected="0">
            <x v="0"/>
          </reference>
        </references>
      </pivotArea>
    </chartFormat>
    <chartFormat chart="19" format="13">
      <pivotArea type="data" outline="0" fieldPosition="0">
        <references count="2">
          <reference field="4294967294" count="1" selected="0">
            <x v="0"/>
          </reference>
          <reference field="38" count="1" selected="0">
            <x v="0"/>
          </reference>
        </references>
      </pivotArea>
    </chartFormat>
    <chartFormat chart="20" format="14" series="1">
      <pivotArea type="data" outline="0" fieldPosition="0">
        <references count="1">
          <reference field="4294967294" count="1" selected="0">
            <x v="0"/>
          </reference>
        </references>
      </pivotArea>
    </chartFormat>
    <chartFormat chart="20" format="15">
      <pivotArea type="data" outline="0" fieldPosition="0">
        <references count="2">
          <reference field="4294967294" count="1" selected="0">
            <x v="0"/>
          </reference>
          <reference field="38" count="1" selected="0">
            <x v="0"/>
          </reference>
        </references>
      </pivotArea>
    </chartFormat>
    <chartFormat chart="21" format="16" series="1">
      <pivotArea type="data" outline="0" fieldPosition="0">
        <references count="1">
          <reference field="4294967294" count="1" selected="0">
            <x v="0"/>
          </reference>
        </references>
      </pivotArea>
    </chartFormat>
    <chartFormat chart="21" format="17">
      <pivotArea type="data" outline="0" fieldPosition="0">
        <references count="2">
          <reference field="4294967294" count="1" selected="0">
            <x v="0"/>
          </reference>
          <reference field="38" count="1" selected="0">
            <x v="0"/>
          </reference>
        </references>
      </pivotArea>
    </chartFormat>
    <chartFormat chart="22" format="18" series="1">
      <pivotArea type="data" outline="0" fieldPosition="0">
        <references count="1">
          <reference field="4294967294" count="1" selected="0">
            <x v="0"/>
          </reference>
        </references>
      </pivotArea>
    </chartFormat>
    <chartFormat chart="22" format="19">
      <pivotArea type="data" outline="0" fieldPosition="0">
        <references count="2">
          <reference field="4294967294" count="1" selected="0">
            <x v="0"/>
          </reference>
          <reference field="38" count="1" selected="0">
            <x v="0"/>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8" count="1" selected="0">
            <x v="0"/>
          </reference>
        </references>
      </pivotArea>
    </chartFormat>
    <chartFormat chart="24" format="22" series="1">
      <pivotArea type="data" outline="0" fieldPosition="0">
        <references count="1">
          <reference field="4294967294" count="1" selected="0">
            <x v="0"/>
          </reference>
        </references>
      </pivotArea>
    </chartFormat>
    <chartFormat chart="24" format="23">
      <pivotArea type="data" outline="0" fieldPosition="0">
        <references count="2">
          <reference field="4294967294" count="1" selected="0">
            <x v="0"/>
          </reference>
          <reference field="38" count="1" selected="0">
            <x v="0"/>
          </reference>
        </references>
      </pivotArea>
    </chartFormat>
    <chartFormat chart="29" format="24" series="1">
      <pivotArea type="data" outline="0" fieldPosition="0">
        <references count="1">
          <reference field="4294967294" count="1" selected="0">
            <x v="0"/>
          </reference>
        </references>
      </pivotArea>
    </chartFormat>
    <chartFormat chart="29" format="25">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7.xml><?xml version="1.0" encoding="utf-8"?>
<pivotTableDefinition xmlns="http://schemas.openxmlformats.org/spreadsheetml/2006/main" xmlns:mc="http://schemas.openxmlformats.org/markup-compatibility/2006" xmlns:xr="http://schemas.microsoft.com/office/spreadsheetml/2014/revision" mc:Ignorable="xr" xr:uid="{E35D5B99-17EB-476E-B63D-A69BE6ACE91C}"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35" rowHeaderCaption="NIVEL">
  <location ref="A44:B47"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h="1" x="6"/>
        <item x="7"/>
        <item h="1"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3">
    <i>
      <x/>
    </i>
    <i>
      <x v="1"/>
    </i>
    <i t="grand">
      <x/>
    </i>
  </rowItems>
  <colItems count="1">
    <i/>
  </colItems>
  <pageFields count="1">
    <pageField fld="3" hier="-1"/>
  </pageFields>
  <dataFields count="1">
    <dataField name="CANTIDAD" fld="13" subtotal="count" baseField="0" baseItem="0"/>
  </dataFields>
  <chartFormats count="12">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29" format="4" series="1">
      <pivotArea type="data" outline="0" fieldPosition="0">
        <references count="1">
          <reference field="4294967294" count="1" selected="0">
            <x v="0"/>
          </reference>
        </references>
      </pivotArea>
    </chartFormat>
    <chartFormat chart="30" format="5" series="1">
      <pivotArea type="data" outline="0" fieldPosition="0">
        <references count="1">
          <reference field="4294967294" count="1" selected="0">
            <x v="0"/>
          </reference>
        </references>
      </pivotArea>
    </chartFormat>
    <chartFormat chart="31" format="6" series="1">
      <pivotArea type="data" outline="0" fieldPosition="0">
        <references count="1">
          <reference field="4294967294" count="1" selected="0">
            <x v="0"/>
          </reference>
        </references>
      </pivotArea>
    </chartFormat>
    <chartFormat chart="32" format="7" series="1">
      <pivotArea type="data" outline="0" fieldPosition="0">
        <references count="1">
          <reference field="4294967294" count="1" selected="0">
            <x v="0"/>
          </reference>
        </references>
      </pivotArea>
    </chartFormat>
    <chartFormat chart="33" format="8" series="1">
      <pivotArea type="data" outline="0" fieldPosition="0">
        <references count="1">
          <reference field="4294967294" count="1" selected="0">
            <x v="0"/>
          </reference>
        </references>
      </pivotArea>
    </chartFormat>
    <chartFormat chart="34" format="9"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8.xml><?xml version="1.0" encoding="utf-8"?>
<pivotTableDefinition xmlns="http://schemas.openxmlformats.org/spreadsheetml/2006/main" xmlns:mc="http://schemas.openxmlformats.org/markup-compatibility/2006" xmlns:xr="http://schemas.microsoft.com/office/spreadsheetml/2014/revision" mc:Ignorable="xr" xr:uid="{992B303C-9ACE-49E3-B63F-08DF146DF65D}" name="TablaDinámica4"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8" rowHeaderCaption="NIVEL">
  <location ref="A26:B28"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h="1" x="6"/>
        <item x="7"/>
        <item h="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2">
    <i>
      <x v="1"/>
    </i>
    <i t="grand">
      <x/>
    </i>
  </rowItems>
  <colItems count="1">
    <i/>
  </colItems>
  <pageFields count="1">
    <pageField fld="3" hier="-1"/>
  </pageFields>
  <dataFields count="1">
    <dataField name="CANTIDAD" fld="37" subtotal="count" baseField="0" baseItem="0"/>
  </dataFields>
  <chartFormats count="37">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7" count="1" selected="0">
            <x v="0"/>
          </reference>
        </references>
      </pivotArea>
    </chartFormat>
    <chartFormat chart="21" format="14">
      <pivotArea type="data" outline="0" fieldPosition="0">
        <references count="2">
          <reference field="4294967294" count="1" selected="0">
            <x v="0"/>
          </reference>
          <reference field="37" count="1" selected="0">
            <x v="1"/>
          </reference>
        </references>
      </pivotArea>
    </chartFormat>
    <chartFormat chart="21" format="15">
      <pivotArea type="data" outline="0" fieldPosition="0">
        <references count="2">
          <reference field="4294967294" count="1" selected="0">
            <x v="0"/>
          </reference>
          <reference field="37" count="1" selected="0">
            <x v="2"/>
          </reference>
        </references>
      </pivotArea>
    </chartFormat>
    <chartFormat chart="22" format="16" series="1">
      <pivotArea type="data" outline="0" fieldPosition="0">
        <references count="1">
          <reference field="4294967294" count="1" selected="0">
            <x v="0"/>
          </reference>
        </references>
      </pivotArea>
    </chartFormat>
    <chartFormat chart="22" format="17">
      <pivotArea type="data" outline="0" fieldPosition="0">
        <references count="2">
          <reference field="4294967294" count="1" selected="0">
            <x v="0"/>
          </reference>
          <reference field="37" count="1" selected="0">
            <x v="0"/>
          </reference>
        </references>
      </pivotArea>
    </chartFormat>
    <chartFormat chart="22" format="18">
      <pivotArea type="data" outline="0" fieldPosition="0">
        <references count="2">
          <reference field="4294967294" count="1" selected="0">
            <x v="0"/>
          </reference>
          <reference field="37" count="1" selected="0">
            <x v="1"/>
          </reference>
        </references>
      </pivotArea>
    </chartFormat>
    <chartFormat chart="22" format="19">
      <pivotArea type="data" outline="0" fieldPosition="0">
        <references count="2">
          <reference field="4294967294" count="1" selected="0">
            <x v="0"/>
          </reference>
          <reference field="37" count="1" selected="0">
            <x v="2"/>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7" count="1" selected="0">
            <x v="0"/>
          </reference>
        </references>
      </pivotArea>
    </chartFormat>
    <chartFormat chart="23" format="22">
      <pivotArea type="data" outline="0" fieldPosition="0">
        <references count="2">
          <reference field="4294967294" count="1" selected="0">
            <x v="0"/>
          </reference>
          <reference field="37" count="1" selected="0">
            <x v="1"/>
          </reference>
        </references>
      </pivotArea>
    </chartFormat>
    <chartFormat chart="23" format="23">
      <pivotArea type="data" outline="0" fieldPosition="0">
        <references count="2">
          <reference field="4294967294" count="1" selected="0">
            <x v="0"/>
          </reference>
          <reference field="37" count="1" selected="0">
            <x v="2"/>
          </reference>
        </references>
      </pivotArea>
    </chartFormat>
    <chartFormat chart="24" format="24" series="1">
      <pivotArea type="data" outline="0" fieldPosition="0">
        <references count="1">
          <reference field="4294967294" count="1" selected="0">
            <x v="0"/>
          </reference>
        </references>
      </pivotArea>
    </chartFormat>
    <chartFormat chart="24" format="25">
      <pivotArea type="data" outline="0" fieldPosition="0">
        <references count="2">
          <reference field="4294967294" count="1" selected="0">
            <x v="0"/>
          </reference>
          <reference field="37" count="1" selected="0">
            <x v="0"/>
          </reference>
        </references>
      </pivotArea>
    </chartFormat>
    <chartFormat chart="24" format="26">
      <pivotArea type="data" outline="0" fieldPosition="0">
        <references count="2">
          <reference field="4294967294" count="1" selected="0">
            <x v="0"/>
          </reference>
          <reference field="37" count="1" selected="0">
            <x v="1"/>
          </reference>
        </references>
      </pivotArea>
    </chartFormat>
    <chartFormat chart="24" format="27">
      <pivotArea type="data" outline="0" fieldPosition="0">
        <references count="2">
          <reference field="4294967294" count="1" selected="0">
            <x v="0"/>
          </reference>
          <reference field="37" count="1" selected="0">
            <x v="2"/>
          </reference>
        </references>
      </pivotArea>
    </chartFormat>
    <chartFormat chart="25" format="28" series="1">
      <pivotArea type="data" outline="0" fieldPosition="0">
        <references count="1">
          <reference field="4294967294" count="1" selected="0">
            <x v="0"/>
          </reference>
        </references>
      </pivotArea>
    </chartFormat>
    <chartFormat chart="25" format="29">
      <pivotArea type="data" outline="0" fieldPosition="0">
        <references count="2">
          <reference field="4294967294" count="1" selected="0">
            <x v="0"/>
          </reference>
          <reference field="37" count="1" selected="0">
            <x v="1"/>
          </reference>
        </references>
      </pivotArea>
    </chartFormat>
    <chartFormat chart="25" format="30">
      <pivotArea type="data" outline="0" fieldPosition="0">
        <references count="2">
          <reference field="4294967294" count="1" selected="0">
            <x v="0"/>
          </reference>
          <reference field="37" count="1" selected="0">
            <x v="2"/>
          </reference>
        </references>
      </pivotArea>
    </chartFormat>
    <chartFormat chart="26" format="31" series="1">
      <pivotArea type="data" outline="0" fieldPosition="0">
        <references count="1">
          <reference field="4294967294" count="1" selected="0">
            <x v="0"/>
          </reference>
        </references>
      </pivotArea>
    </chartFormat>
    <chartFormat chart="26" format="32">
      <pivotArea type="data" outline="0" fieldPosition="0">
        <references count="2">
          <reference field="4294967294" count="1" selected="0">
            <x v="0"/>
          </reference>
          <reference field="37" count="1" selected="0">
            <x v="1"/>
          </reference>
        </references>
      </pivotArea>
    </chartFormat>
    <chartFormat chart="26" format="33">
      <pivotArea type="data" outline="0" fieldPosition="0">
        <references count="2">
          <reference field="4294967294" count="1" selected="0">
            <x v="0"/>
          </reference>
          <reference field="37" count="1" selected="0">
            <x v="2"/>
          </reference>
        </references>
      </pivotArea>
    </chartFormat>
    <chartFormat chart="27" format="34" series="1">
      <pivotArea type="data" outline="0" fieldPosition="0">
        <references count="1">
          <reference field="4294967294" count="1" selected="0">
            <x v="0"/>
          </reference>
        </references>
      </pivotArea>
    </chartFormat>
    <chartFormat chart="27" format="35">
      <pivotArea type="data" outline="0" fieldPosition="0">
        <references count="2">
          <reference field="4294967294" count="1" selected="0">
            <x v="0"/>
          </reference>
          <reference field="37" count="1" selected="0">
            <x v="1"/>
          </reference>
        </references>
      </pivotArea>
    </chartFormat>
    <chartFormat chart="27" format="36">
      <pivotArea type="data" outline="0" fieldPosition="0">
        <references count="2">
          <reference field="4294967294" count="1" selected="0">
            <x v="0"/>
          </reference>
          <reference field="37"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9.xml><?xml version="1.0" encoding="utf-8"?>
<pivotTableDefinition xmlns="http://schemas.openxmlformats.org/spreadsheetml/2006/main" xmlns:mc="http://schemas.openxmlformats.org/markup-compatibility/2006" xmlns:xr="http://schemas.microsoft.com/office/spreadsheetml/2014/revision" mc:Ignorable="xr" xr:uid="{13C0D454-23A0-473D-9875-19D4D68275AC}"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26" rowHeaderCaption="TIPO DE ACTIVO">
  <location ref="A9:B12"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h="1" x="6"/>
        <item x="7"/>
        <item h="1"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3">
    <i>
      <x/>
    </i>
    <i>
      <x v="1"/>
    </i>
    <i t="grand">
      <x/>
    </i>
  </rowItems>
  <colItems count="1">
    <i/>
  </colItems>
  <pageFields count="1">
    <pageField fld="3" hier="-1"/>
  </pageFields>
  <dataFields count="1">
    <dataField name="CANTIDAD" fld="5" subtotal="count" baseField="0" baseItem="0"/>
  </dataFields>
  <chartFormats count="10">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0"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0"/>
          </reference>
        </references>
      </pivotArea>
    </chartFormat>
    <chartFormat chart="22" format="6" series="1">
      <pivotArea type="data" outline="0" fieldPosition="0">
        <references count="1">
          <reference field="4294967294" count="1" selected="0">
            <x v="0"/>
          </reference>
        </references>
      </pivotArea>
    </chartFormat>
    <chartFormat chart="23" format="7" series="1">
      <pivotArea type="data" outline="0" fieldPosition="0">
        <references count="1">
          <reference field="4294967294" count="1" selected="0">
            <x v="0"/>
          </reference>
        </references>
      </pivotArea>
    </chartFormat>
    <chartFormat chart="24" format="8" series="1">
      <pivotArea type="data" outline="0" fieldPosition="0">
        <references count="1">
          <reference field="4294967294" count="1" selected="0">
            <x v="0"/>
          </reference>
        </references>
      </pivotArea>
    </chartFormat>
    <chartFormat chart="25" format="9"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0.xml><?xml version="1.0" encoding="utf-8"?>
<pivotTableDefinition xmlns="http://schemas.openxmlformats.org/spreadsheetml/2006/main" xmlns:mc="http://schemas.openxmlformats.org/markup-compatibility/2006" xmlns:xr="http://schemas.microsoft.com/office/spreadsheetml/2014/revision" mc:Ignorable="xr" xr:uid="{28BA9386-C1EA-48DF-99D0-2380968049A5}" name="TablaDinámica4" cacheId="3"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38" rowHeaderCaption="NIVEL">
  <location ref="A26:B30"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h="1" x="6"/>
        <item h="1"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0"/>
        <item x="2"/>
        <item x="1"/>
        <item t="default"/>
      </items>
    </pivotField>
    <pivotField showAll="0"/>
    <pivotField showAll="0"/>
    <pivotField showAll="0"/>
  </pivotFields>
  <rowFields count="1">
    <field x="37"/>
  </rowFields>
  <rowItems count="4">
    <i>
      <x/>
    </i>
    <i>
      <x v="1"/>
    </i>
    <i>
      <x v="2"/>
    </i>
    <i t="grand">
      <x/>
    </i>
  </rowItems>
  <colItems count="1">
    <i/>
  </colItems>
  <pageFields count="1">
    <pageField fld="3" hier="-1"/>
  </pageFields>
  <dataFields count="1">
    <dataField name="CANTIDAD" fld="37" subtotal="count" baseField="0" baseItem="0"/>
  </dataFields>
  <chartFormats count="45">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7" count="1" selected="0">
            <x v="1"/>
          </reference>
        </references>
      </pivotArea>
    </chartFormat>
    <chartFormat chart="0" format="2">
      <pivotArea type="data" outline="0" fieldPosition="0">
        <references count="2">
          <reference field="4294967294" count="1" selected="0">
            <x v="0"/>
          </reference>
          <reference field="37" count="1" selected="0">
            <x v="2"/>
          </reference>
        </references>
      </pivotArea>
    </chartFormat>
    <chartFormat chart="0" format="3">
      <pivotArea type="data" outline="0" fieldPosition="0">
        <references count="2">
          <reference field="4294967294" count="1" selected="0">
            <x v="0"/>
          </reference>
          <reference field="37" count="1" selected="0">
            <x v="0"/>
          </reference>
        </references>
      </pivotArea>
    </chartFormat>
    <chartFormat chart="7" format="4" series="1">
      <pivotArea type="data" outline="0" fieldPosition="0">
        <references count="1">
          <reference field="4294967294" count="1" selected="0">
            <x v="0"/>
          </reference>
        </references>
      </pivotArea>
    </chartFormat>
    <chartFormat chart="7" format="5">
      <pivotArea type="data" outline="0" fieldPosition="0">
        <references count="2">
          <reference field="4294967294" count="1" selected="0">
            <x v="0"/>
          </reference>
          <reference field="37" count="1" selected="0">
            <x v="0"/>
          </reference>
        </references>
      </pivotArea>
    </chartFormat>
    <chartFormat chart="7" format="6">
      <pivotArea type="data" outline="0" fieldPosition="0">
        <references count="2">
          <reference field="4294967294" count="1" selected="0">
            <x v="0"/>
          </reference>
          <reference field="37" count="1" selected="0">
            <x v="1"/>
          </reference>
        </references>
      </pivotArea>
    </chartFormat>
    <chartFormat chart="7" format="7">
      <pivotArea type="data" outline="0" fieldPosition="0">
        <references count="2">
          <reference field="4294967294" count="1" selected="0">
            <x v="0"/>
          </reference>
          <reference field="37" count="1" selected="0">
            <x v="2"/>
          </reference>
        </references>
      </pivotArea>
    </chartFormat>
    <chartFormat chart="12" format="8" series="1">
      <pivotArea type="data" outline="0" fieldPosition="0">
        <references count="1">
          <reference field="4294967294" count="1" selected="0">
            <x v="0"/>
          </reference>
        </references>
      </pivotArea>
    </chartFormat>
    <chartFormat chart="12" format="9">
      <pivotArea type="data" outline="0" fieldPosition="0">
        <references count="2">
          <reference field="4294967294" count="1" selected="0">
            <x v="0"/>
          </reference>
          <reference field="37" count="1" selected="0">
            <x v="1"/>
          </reference>
        </references>
      </pivotArea>
    </chartFormat>
    <chartFormat chart="12" format="10">
      <pivotArea type="data" outline="0" fieldPosition="0">
        <references count="2">
          <reference field="4294967294" count="1" selected="0">
            <x v="0"/>
          </reference>
          <reference field="37" count="1" selected="0">
            <x v="0"/>
          </reference>
        </references>
      </pivotArea>
    </chartFormat>
    <chartFormat chart="12" format="11">
      <pivotArea type="data" outline="0" fieldPosition="0">
        <references count="2">
          <reference field="4294967294" count="1" selected="0">
            <x v="0"/>
          </reference>
          <reference field="37" count="1" selected="0">
            <x v="2"/>
          </reference>
        </references>
      </pivotArea>
    </chartFormat>
    <chartFormat chart="21" format="12" series="1">
      <pivotArea type="data" outline="0" fieldPosition="0">
        <references count="1">
          <reference field="4294967294" count="1" selected="0">
            <x v="0"/>
          </reference>
        </references>
      </pivotArea>
    </chartFormat>
    <chartFormat chart="21" format="13">
      <pivotArea type="data" outline="0" fieldPosition="0">
        <references count="2">
          <reference field="4294967294" count="1" selected="0">
            <x v="0"/>
          </reference>
          <reference field="37" count="1" selected="0">
            <x v="0"/>
          </reference>
        </references>
      </pivotArea>
    </chartFormat>
    <chartFormat chart="21" format="14">
      <pivotArea type="data" outline="0" fieldPosition="0">
        <references count="2">
          <reference field="4294967294" count="1" selected="0">
            <x v="0"/>
          </reference>
          <reference field="37" count="1" selected="0">
            <x v="1"/>
          </reference>
        </references>
      </pivotArea>
    </chartFormat>
    <chartFormat chart="21" format="15">
      <pivotArea type="data" outline="0" fieldPosition="0">
        <references count="2">
          <reference field="4294967294" count="1" selected="0">
            <x v="0"/>
          </reference>
          <reference field="37" count="1" selected="0">
            <x v="2"/>
          </reference>
        </references>
      </pivotArea>
    </chartFormat>
    <chartFormat chart="22" format="16" series="1">
      <pivotArea type="data" outline="0" fieldPosition="0">
        <references count="1">
          <reference field="4294967294" count="1" selected="0">
            <x v="0"/>
          </reference>
        </references>
      </pivotArea>
    </chartFormat>
    <chartFormat chart="22" format="17">
      <pivotArea type="data" outline="0" fieldPosition="0">
        <references count="2">
          <reference field="4294967294" count="1" selected="0">
            <x v="0"/>
          </reference>
          <reference field="37" count="1" selected="0">
            <x v="0"/>
          </reference>
        </references>
      </pivotArea>
    </chartFormat>
    <chartFormat chart="22" format="18">
      <pivotArea type="data" outline="0" fieldPosition="0">
        <references count="2">
          <reference field="4294967294" count="1" selected="0">
            <x v="0"/>
          </reference>
          <reference field="37" count="1" selected="0">
            <x v="1"/>
          </reference>
        </references>
      </pivotArea>
    </chartFormat>
    <chartFormat chart="22" format="19">
      <pivotArea type="data" outline="0" fieldPosition="0">
        <references count="2">
          <reference field="4294967294" count="1" selected="0">
            <x v="0"/>
          </reference>
          <reference field="37" count="1" selected="0">
            <x v="2"/>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7" count="1" selected="0">
            <x v="0"/>
          </reference>
        </references>
      </pivotArea>
    </chartFormat>
    <chartFormat chart="23" format="22">
      <pivotArea type="data" outline="0" fieldPosition="0">
        <references count="2">
          <reference field="4294967294" count="1" selected="0">
            <x v="0"/>
          </reference>
          <reference field="37" count="1" selected="0">
            <x v="1"/>
          </reference>
        </references>
      </pivotArea>
    </chartFormat>
    <chartFormat chart="23" format="23">
      <pivotArea type="data" outline="0" fieldPosition="0">
        <references count="2">
          <reference field="4294967294" count="1" selected="0">
            <x v="0"/>
          </reference>
          <reference field="37" count="1" selected="0">
            <x v="2"/>
          </reference>
        </references>
      </pivotArea>
    </chartFormat>
    <chartFormat chart="24" format="24" series="1">
      <pivotArea type="data" outline="0" fieldPosition="0">
        <references count="1">
          <reference field="4294967294" count="1" selected="0">
            <x v="0"/>
          </reference>
        </references>
      </pivotArea>
    </chartFormat>
    <chartFormat chart="24" format="25">
      <pivotArea type="data" outline="0" fieldPosition="0">
        <references count="2">
          <reference field="4294967294" count="1" selected="0">
            <x v="0"/>
          </reference>
          <reference field="37" count="1" selected="0">
            <x v="0"/>
          </reference>
        </references>
      </pivotArea>
    </chartFormat>
    <chartFormat chart="24" format="26">
      <pivotArea type="data" outline="0" fieldPosition="0">
        <references count="2">
          <reference field="4294967294" count="1" selected="0">
            <x v="0"/>
          </reference>
          <reference field="37" count="1" selected="0">
            <x v="1"/>
          </reference>
        </references>
      </pivotArea>
    </chartFormat>
    <chartFormat chart="24" format="27">
      <pivotArea type="data" outline="0" fieldPosition="0">
        <references count="2">
          <reference field="4294967294" count="1" selected="0">
            <x v="0"/>
          </reference>
          <reference field="37" count="1" selected="0">
            <x v="2"/>
          </reference>
        </references>
      </pivotArea>
    </chartFormat>
    <chartFormat chart="25" format="28" series="1">
      <pivotArea type="data" outline="0" fieldPosition="0">
        <references count="1">
          <reference field="4294967294" count="1" selected="0">
            <x v="0"/>
          </reference>
        </references>
      </pivotArea>
    </chartFormat>
    <chartFormat chart="25" format="29">
      <pivotArea type="data" outline="0" fieldPosition="0">
        <references count="2">
          <reference field="4294967294" count="1" selected="0">
            <x v="0"/>
          </reference>
          <reference field="37" count="1" selected="0">
            <x v="1"/>
          </reference>
        </references>
      </pivotArea>
    </chartFormat>
    <chartFormat chart="25" format="30">
      <pivotArea type="data" outline="0" fieldPosition="0">
        <references count="2">
          <reference field="4294967294" count="1" selected="0">
            <x v="0"/>
          </reference>
          <reference field="37" count="1" selected="0">
            <x v="2"/>
          </reference>
        </references>
      </pivotArea>
    </chartFormat>
    <chartFormat chart="26" format="31" series="1">
      <pivotArea type="data" outline="0" fieldPosition="0">
        <references count="1">
          <reference field="4294967294" count="1" selected="0">
            <x v="0"/>
          </reference>
        </references>
      </pivotArea>
    </chartFormat>
    <chartFormat chart="26" format="32">
      <pivotArea type="data" outline="0" fieldPosition="0">
        <references count="2">
          <reference field="4294967294" count="1" selected="0">
            <x v="0"/>
          </reference>
          <reference field="37" count="1" selected="0">
            <x v="1"/>
          </reference>
        </references>
      </pivotArea>
    </chartFormat>
    <chartFormat chart="26" format="33">
      <pivotArea type="data" outline="0" fieldPosition="0">
        <references count="2">
          <reference field="4294967294" count="1" selected="0">
            <x v="0"/>
          </reference>
          <reference field="37" count="1" selected="0">
            <x v="2"/>
          </reference>
        </references>
      </pivotArea>
    </chartFormat>
    <chartFormat chart="27" format="34" series="1">
      <pivotArea type="data" outline="0" fieldPosition="0">
        <references count="1">
          <reference field="4294967294" count="1" selected="0">
            <x v="0"/>
          </reference>
        </references>
      </pivotArea>
    </chartFormat>
    <chartFormat chart="27" format="35">
      <pivotArea type="data" outline="0" fieldPosition="0">
        <references count="2">
          <reference field="4294967294" count="1" selected="0">
            <x v="0"/>
          </reference>
          <reference field="37" count="1" selected="0">
            <x v="1"/>
          </reference>
        </references>
      </pivotArea>
    </chartFormat>
    <chartFormat chart="27" format="36">
      <pivotArea type="data" outline="0" fieldPosition="0">
        <references count="2">
          <reference field="4294967294" count="1" selected="0">
            <x v="0"/>
          </reference>
          <reference field="37" count="1" selected="0">
            <x v="2"/>
          </reference>
        </references>
      </pivotArea>
    </chartFormat>
    <chartFormat chart="36" format="37" series="1">
      <pivotArea type="data" outline="0" fieldPosition="0">
        <references count="1">
          <reference field="4294967294" count="1" selected="0">
            <x v="0"/>
          </reference>
        </references>
      </pivotArea>
    </chartFormat>
    <chartFormat chart="36" format="38">
      <pivotArea type="data" outline="0" fieldPosition="0">
        <references count="2">
          <reference field="4294967294" count="1" selected="0">
            <x v="0"/>
          </reference>
          <reference field="37" count="1" selected="0">
            <x v="1"/>
          </reference>
        </references>
      </pivotArea>
    </chartFormat>
    <chartFormat chart="36" format="39">
      <pivotArea type="data" outline="0" fieldPosition="0">
        <references count="2">
          <reference field="4294967294" count="1" selected="0">
            <x v="0"/>
          </reference>
          <reference field="37" count="1" selected="0">
            <x v="2"/>
          </reference>
        </references>
      </pivotArea>
    </chartFormat>
    <chartFormat chart="37" format="37" series="1">
      <pivotArea type="data" outline="0" fieldPosition="0">
        <references count="1">
          <reference field="4294967294" count="1" selected="0">
            <x v="0"/>
          </reference>
        </references>
      </pivotArea>
    </chartFormat>
    <chartFormat chart="37" format="38">
      <pivotArea type="data" outline="0" fieldPosition="0">
        <references count="2">
          <reference field="4294967294" count="1" selected="0">
            <x v="0"/>
          </reference>
          <reference field="37" count="1" selected="0">
            <x v="1"/>
          </reference>
        </references>
      </pivotArea>
    </chartFormat>
    <chartFormat chart="37" format="39">
      <pivotArea type="data" outline="0" fieldPosition="0">
        <references count="2">
          <reference field="4294967294" count="1" selected="0">
            <x v="0"/>
          </reference>
          <reference field="37" count="1" selected="0">
            <x v="2"/>
          </reference>
        </references>
      </pivotArea>
    </chartFormat>
    <chartFormat chart="37" format="40">
      <pivotArea type="data" outline="0" fieldPosition="0">
        <references count="2">
          <reference field="4294967294" count="1" selected="0">
            <x v="0"/>
          </reference>
          <reference field="37" count="1" selected="0">
            <x v="0"/>
          </reference>
        </references>
      </pivotArea>
    </chartFormat>
    <chartFormat chart="36" format="40">
      <pivotArea type="data" outline="0" fieldPosition="0">
        <references count="2">
          <reference field="4294967294" count="1" selected="0">
            <x v="0"/>
          </reference>
          <reference field="37"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1.xml><?xml version="1.0" encoding="utf-8"?>
<pivotTableDefinition xmlns="http://schemas.openxmlformats.org/spreadsheetml/2006/main" xmlns:mc="http://schemas.openxmlformats.org/markup-compatibility/2006" xmlns:xr="http://schemas.microsoft.com/office/spreadsheetml/2014/revision" mc:Ignorable="xr" xr:uid="{3B61CBE4-6765-43A4-940F-BC1FC9AA71DF}" name="TablaDinámica1"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36" rowHeaderCaption="TIPO DE ACTIVO">
  <location ref="A9:B13"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h="1" x="6"/>
        <item h="1" x="7"/>
        <item x="8"/>
        <item t="default"/>
      </items>
    </pivotField>
    <pivotField showAll="0"/>
    <pivotField axis="axisRow" dataFiel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4">
    <i>
      <x/>
    </i>
    <i>
      <x v="1"/>
    </i>
    <i>
      <x v="2"/>
    </i>
    <i t="grand">
      <x/>
    </i>
  </rowItems>
  <colItems count="1">
    <i/>
  </colItems>
  <pageFields count="1">
    <pageField fld="3" hier="-1"/>
  </pageFields>
  <dataFields count="1">
    <dataField name="CANTIDAD" fld="5" subtotal="count" baseField="0" baseItem="0"/>
  </dataFields>
  <chartFormats count="12">
    <chartFormat chart="0"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9" format="3" series="1">
      <pivotArea type="data" outline="0" fieldPosition="0">
        <references count="1">
          <reference field="4294967294" count="1" selected="0">
            <x v="0"/>
          </reference>
        </references>
      </pivotArea>
    </chartFormat>
    <chartFormat chart="20"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0"/>
          </reference>
        </references>
      </pivotArea>
    </chartFormat>
    <chartFormat chart="22" format="6" series="1">
      <pivotArea type="data" outline="0" fieldPosition="0">
        <references count="1">
          <reference field="4294967294" count="1" selected="0">
            <x v="0"/>
          </reference>
        </references>
      </pivotArea>
    </chartFormat>
    <chartFormat chart="23" format="7" series="1">
      <pivotArea type="data" outline="0" fieldPosition="0">
        <references count="1">
          <reference field="4294967294" count="1" selected="0">
            <x v="0"/>
          </reference>
        </references>
      </pivotArea>
    </chartFormat>
    <chartFormat chart="24" format="8" series="1">
      <pivotArea type="data" outline="0" fieldPosition="0">
        <references count="1">
          <reference field="4294967294" count="1" selected="0">
            <x v="0"/>
          </reference>
        </references>
      </pivotArea>
    </chartFormat>
    <chartFormat chart="25" format="9" series="1">
      <pivotArea type="data" outline="0" fieldPosition="0">
        <references count="1">
          <reference field="4294967294" count="1" selected="0">
            <x v="0"/>
          </reference>
        </references>
      </pivotArea>
    </chartFormat>
    <chartFormat chart="34" format="10" series="1">
      <pivotArea type="data" outline="0" fieldPosition="0">
        <references count="1">
          <reference field="4294967294" count="1" selected="0">
            <x v="0"/>
          </reference>
        </references>
      </pivotArea>
    </chartFormat>
    <chartFormat chart="35" format="1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2.xml><?xml version="1.0" encoding="utf-8"?>
<pivotTableDefinition xmlns="http://schemas.openxmlformats.org/spreadsheetml/2006/main" xmlns:mc="http://schemas.openxmlformats.org/markup-compatibility/2006" xmlns:xr="http://schemas.microsoft.com/office/spreadsheetml/2014/revision" mc:Ignorable="xr" xr:uid="{FBCC470A-6598-4A21-807A-058E793DCFF0}" name="TablaDinámica7"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rowHeaderCaption="NOMBRE DEL ACTIVO">
  <location ref="A81:B101" firstHeaderRow="1" firstDataRow="1" firstDataCol="1" rowPageCount="2" colPageCount="1"/>
  <pivotFields count="41">
    <pivotField showAll="0"/>
    <pivotField axis="axisRow" dataField="1" showAll="0">
      <items count="497">
        <item x="141"/>
        <item x="114"/>
        <item x="158"/>
        <item x="243"/>
        <item x="221"/>
        <item x="228"/>
        <item x="173"/>
        <item x="234"/>
        <item x="210"/>
        <item x="223"/>
        <item x="140"/>
        <item x="139"/>
        <item x="138"/>
        <item x="235"/>
        <item x="107"/>
        <item x="13"/>
        <item x="239"/>
        <item x="146"/>
        <item x="145"/>
        <item x="129"/>
        <item x="106"/>
        <item x="237"/>
        <item x="144"/>
        <item x="142"/>
        <item x="172"/>
        <item x="132"/>
        <item x="218"/>
        <item x="213"/>
        <item x="484"/>
        <item x="214"/>
        <item x="165"/>
        <item x="219"/>
        <item x="154"/>
        <item x="174"/>
        <item x="472"/>
        <item x="124"/>
        <item x="475"/>
        <item x="474"/>
        <item x="151"/>
        <item x="459"/>
        <item x="207"/>
        <item x="211"/>
        <item x="11"/>
        <item x="10"/>
        <item x="187"/>
        <item x="189"/>
        <item x="176"/>
        <item x="119"/>
        <item x="169"/>
        <item x="242"/>
        <item x="203"/>
        <item x="188"/>
        <item x="230"/>
        <item x="143"/>
        <item x="14"/>
        <item x="236"/>
        <item x="206"/>
        <item x="232"/>
        <item x="485"/>
        <item x="109"/>
        <item x="108"/>
        <item x="178"/>
        <item x="179"/>
        <item x="225"/>
        <item x="192"/>
        <item x="110"/>
        <item x="181"/>
        <item x="182"/>
        <item x="183"/>
        <item x="175"/>
        <item x="113"/>
        <item x="118"/>
        <item x="205"/>
        <item x="208"/>
        <item x="224"/>
        <item x="471"/>
        <item x="238"/>
        <item x="177"/>
        <item x="233"/>
        <item x="112"/>
        <item x="170"/>
        <item x="9"/>
        <item x="479"/>
        <item x="104"/>
        <item x="111"/>
        <item x="467"/>
        <item x="133"/>
        <item x="136"/>
        <item x="134"/>
        <item x="197"/>
        <item x="167"/>
        <item x="171"/>
        <item x="184"/>
        <item x="487"/>
        <item x="489"/>
        <item x="490"/>
        <item x="17"/>
        <item x="473"/>
        <item x="135"/>
        <item x="122"/>
        <item x="220"/>
        <item x="480"/>
        <item x="244"/>
        <item x="453"/>
        <item x="465"/>
        <item x="130"/>
        <item x="131"/>
        <item x="240"/>
        <item x="12"/>
        <item x="185"/>
        <item x="226"/>
        <item x="217"/>
        <item x="212"/>
        <item x="103"/>
        <item x="16"/>
        <item x="156"/>
        <item x="105"/>
        <item x="153"/>
        <item x="456"/>
        <item x="7"/>
        <item x="491"/>
        <item x="18"/>
        <item x="455"/>
        <item x="200"/>
        <item x="492"/>
        <item x="186"/>
        <item x="147"/>
        <item x="128"/>
        <item x="127"/>
        <item x="126"/>
        <item x="125"/>
        <item x="64"/>
        <item x="19"/>
        <item x="454"/>
        <item x="458"/>
        <item x="493"/>
        <item x="466"/>
        <item x="116"/>
        <item x="117"/>
        <item x="115"/>
        <item x="121"/>
        <item x="120"/>
        <item x="216"/>
        <item x="123"/>
        <item x="457"/>
        <item x="477"/>
        <item x="478"/>
        <item x="8"/>
        <item x="494"/>
        <item x="495"/>
        <item x="157"/>
        <item x="209"/>
        <item x="227"/>
        <item x="168"/>
        <item x="481"/>
        <item x="463"/>
        <item x="464"/>
        <item x="462"/>
        <item x="461"/>
        <item x="460"/>
        <item x="190"/>
        <item x="229"/>
        <item x="215"/>
        <item x="193"/>
        <item x="204"/>
        <item x="201"/>
        <item x="191"/>
        <item x="166"/>
        <item x="180"/>
        <item x="148"/>
        <item x="20"/>
        <item x="163"/>
        <item x="164"/>
        <item x="137"/>
        <item x="162"/>
        <item x="241"/>
        <item x="202"/>
        <item x="231"/>
        <item x="161"/>
        <item x="160"/>
        <item x="150"/>
        <item x="149"/>
        <item x="0"/>
        <item x="1"/>
        <item x="2"/>
        <item x="3"/>
        <item x="4"/>
        <item x="5"/>
        <item x="6"/>
        <item x="21"/>
        <item x="22"/>
        <item x="23"/>
        <item x="24"/>
        <item x="25"/>
        <item x="26"/>
        <item x="27"/>
        <item x="28"/>
        <item x="29"/>
        <item x="30"/>
        <item x="31"/>
        <item x="32"/>
        <item x="33"/>
        <item x="34"/>
        <item x="36"/>
        <item x="37"/>
        <item x="38"/>
        <item x="39"/>
        <item x="40"/>
        <item x="41"/>
        <item x="42"/>
        <item x="43"/>
        <item x="44"/>
        <item x="45"/>
        <item x="46"/>
        <item x="47"/>
        <item x="48"/>
        <item x="49"/>
        <item x="50"/>
        <item x="51"/>
        <item x="52"/>
        <item x="53"/>
        <item x="54"/>
        <item x="55"/>
        <item x="56"/>
        <item x="57"/>
        <item x="58"/>
        <item x="59"/>
        <item x="60"/>
        <item x="61"/>
        <item x="62"/>
        <item x="63"/>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94"/>
        <item x="195"/>
        <item x="196"/>
        <item x="199"/>
        <item x="245"/>
        <item x="246"/>
        <item x="247"/>
        <item x="248"/>
        <item x="249"/>
        <item x="250"/>
        <item x="251"/>
        <item x="252"/>
        <item x="253"/>
        <item x="254"/>
        <item x="255"/>
        <item x="256"/>
        <item x="257"/>
        <item x="258"/>
        <item x="259"/>
        <item x="260"/>
        <item x="261"/>
        <item x="262"/>
        <item x="263"/>
        <item x="264"/>
        <item x="265"/>
        <item x="266"/>
        <item x="267"/>
        <item x="269"/>
        <item x="270"/>
        <item x="271"/>
        <item x="272"/>
        <item x="273"/>
        <item x="274"/>
        <item x="275"/>
        <item x="276"/>
        <item x="277"/>
        <item x="278"/>
        <item x="279"/>
        <item x="280"/>
        <item x="281"/>
        <item x="283"/>
        <item x="284"/>
        <item x="285"/>
        <item x="286"/>
        <item x="287"/>
        <item x="288"/>
        <item x="289"/>
        <item x="290"/>
        <item x="291"/>
        <item x="292"/>
        <item x="293"/>
        <item x="294"/>
        <item x="295"/>
        <item x="297"/>
        <item x="298"/>
        <item x="299"/>
        <item x="300"/>
        <item x="301"/>
        <item x="302"/>
        <item x="303"/>
        <item x="304"/>
        <item x="305"/>
        <item x="306"/>
        <item x="307"/>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7"/>
        <item x="348"/>
        <item x="349"/>
        <item x="350"/>
        <item x="351"/>
        <item x="352"/>
        <item x="353"/>
        <item x="354"/>
        <item x="355"/>
        <item x="356"/>
        <item x="357"/>
        <item x="358"/>
        <item x="359"/>
        <item x="360"/>
        <item x="362"/>
        <item x="363"/>
        <item x="364"/>
        <item x="365"/>
        <item x="366"/>
        <item x="367"/>
        <item x="372"/>
        <item x="373"/>
        <item x="374"/>
        <item x="380"/>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68"/>
        <item x="469"/>
        <item x="470"/>
        <item x="476"/>
        <item x="482"/>
        <item x="483"/>
        <item x="486"/>
        <item x="488"/>
        <item x="15"/>
        <item x="35"/>
        <item x="152"/>
        <item x="155"/>
        <item x="159"/>
        <item x="198"/>
        <item x="222"/>
        <item x="268"/>
        <item x="282"/>
        <item x="296"/>
        <item x="308"/>
        <item x="346"/>
        <item x="361"/>
        <item x="368"/>
        <item x="369"/>
        <item x="370"/>
        <item x="371"/>
        <item x="375"/>
        <item x="376"/>
        <item x="377"/>
        <item x="378"/>
        <item x="379"/>
        <item x="381"/>
        <item t="default"/>
      </items>
    </pivotField>
    <pivotField showAll="0"/>
    <pivotField axis="axisPage" multipleItemSelectionAllowed="1" showAll="0">
      <items count="11">
        <item h="1" x="4"/>
        <item h="1" x="1"/>
        <item h="1" x="9"/>
        <item h="1" x="0"/>
        <item h="1" x="2"/>
        <item h="1" x="3"/>
        <item h="1" x="5"/>
        <item h="1" x="6"/>
        <item h="1"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x="0"/>
        <item h="1" x="2"/>
        <item x="1"/>
        <item t="default"/>
      </items>
    </pivotField>
    <pivotField showAll="0"/>
    <pivotField showAll="0"/>
    <pivotField showAll="0"/>
  </pivotFields>
  <rowFields count="1">
    <field x="1"/>
  </rowFields>
  <rowItems count="20">
    <i>
      <x v="189"/>
    </i>
    <i>
      <x v="384"/>
    </i>
    <i>
      <x v="385"/>
    </i>
    <i>
      <x v="386"/>
    </i>
    <i>
      <x v="395"/>
    </i>
    <i>
      <x v="396"/>
    </i>
    <i>
      <x v="397"/>
    </i>
    <i>
      <x v="398"/>
    </i>
    <i>
      <x v="399"/>
    </i>
    <i>
      <x v="400"/>
    </i>
    <i>
      <x v="403"/>
    </i>
    <i>
      <x v="404"/>
    </i>
    <i>
      <x v="405"/>
    </i>
    <i>
      <x v="406"/>
    </i>
    <i>
      <x v="486"/>
    </i>
    <i>
      <x v="487"/>
    </i>
    <i>
      <x v="488"/>
    </i>
    <i>
      <x v="489"/>
    </i>
    <i>
      <x v="495"/>
    </i>
    <i t="grand">
      <x/>
    </i>
  </rowItems>
  <colItems count="1">
    <i/>
  </colItems>
  <pageFields count="2">
    <pageField fld="3" hier="-1"/>
    <pageField fld="37" hier="-1"/>
  </pageFields>
  <dataFields count="1">
    <dataField name="Cuenta de Nombre del Activo" fld="1" subtotal="count" baseField="0" baseItem="0"/>
  </dataFields>
  <formats count="3">
    <format dxfId="2">
      <pivotArea field="1" type="button" dataOnly="0" labelOnly="1" outline="0" axis="axisRow" fieldPosition="0"/>
    </format>
    <format dxfId="1">
      <pivotArea field="1" type="button" dataOnly="0" labelOnly="1" outline="0" axis="axisRow" fieldPosition="0"/>
    </format>
    <format dxfId="0">
      <pivotArea dataOnly="0" labelOnly="1" fieldPosition="0">
        <references count="1">
          <reference field="1" count="1">
            <x v="9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3.xml><?xml version="1.0" encoding="utf-8"?>
<pivotTableDefinition xmlns="http://schemas.openxmlformats.org/spreadsheetml/2006/main" xmlns:mc="http://schemas.openxmlformats.org/markup-compatibility/2006" xmlns:xr="http://schemas.microsoft.com/office/spreadsheetml/2014/revision" mc:Ignorable="xr" xr:uid="{142342F1-9CB5-4C29-A1C2-68E41886E60F}" name="TablaDinámica6" cacheId="4" applyNumberFormats="0" applyBorderFormats="0" applyFontFormats="0" applyPatternFormats="0" applyAlignmentFormats="0" applyWidthHeightFormats="1" dataCaption="Valores" grandTotalCaption="TOTAL" updatedVersion="6" minRefreshableVersion="3" useAutoFormatting="1" itemPrintTitles="1" createdVersion="6" indent="0" outline="1" outlineData="1" multipleFieldFilters="0" chartFormat="30" rowHeaderCaption="NIVEL">
  <location ref="A61:B64"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h="1" x="6"/>
        <item h="1" x="7"/>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x="2"/>
        <item x="1"/>
        <item x="0"/>
        <item t="default"/>
      </items>
    </pivotField>
    <pivotField showAll="0"/>
    <pivotField showAll="0"/>
  </pivotFields>
  <rowFields count="1">
    <field x="38"/>
  </rowFields>
  <rowItems count="3">
    <i>
      <x/>
    </i>
    <i>
      <x v="1"/>
    </i>
    <i t="grand">
      <x/>
    </i>
  </rowItems>
  <colItems count="1">
    <i/>
  </colItems>
  <pageFields count="1">
    <pageField fld="3" hier="-1"/>
  </pageFields>
  <dataFields count="1">
    <dataField name="CANTIDAD" fld="38" subtotal="count" baseField="0" baseItem="0"/>
  </dataFields>
  <chartFormats count="26">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8" count="1" selected="0">
            <x v="0"/>
          </reference>
        </references>
      </pivotArea>
    </chartFormat>
    <chartFormat chart="0" format="2">
      <pivotArea type="data" outline="0" fieldPosition="0">
        <references count="2">
          <reference field="4294967294" count="1" selected="0">
            <x v="0"/>
          </reference>
          <reference field="38" count="1" selected="0">
            <x v="1"/>
          </reference>
        </references>
      </pivotArea>
    </chartFormat>
    <chartFormat chart="0" format="3">
      <pivotArea type="data" outline="0" fieldPosition="0">
        <references count="2">
          <reference field="4294967294" count="1" selected="0">
            <x v="0"/>
          </reference>
          <reference field="38" count="1" selected="0">
            <x v="2"/>
          </reference>
        </references>
      </pivotArea>
    </chartFormat>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38" count="1" selected="0">
            <x v="0"/>
          </reference>
        </references>
      </pivotArea>
    </chartFormat>
    <chartFormat chart="6" format="6">
      <pivotArea type="data" outline="0" fieldPosition="0">
        <references count="2">
          <reference field="4294967294" count="1" selected="0">
            <x v="0"/>
          </reference>
          <reference field="38" count="1" selected="0">
            <x v="1"/>
          </reference>
        </references>
      </pivotArea>
    </chartFormat>
    <chartFormat chart="6" format="7">
      <pivotArea type="data" outline="0" fieldPosition="0">
        <references count="2">
          <reference field="4294967294" count="1" selected="0">
            <x v="0"/>
          </reference>
          <reference field="38" count="1" selected="0">
            <x v="2"/>
          </reference>
        </references>
      </pivotArea>
    </chartFormat>
    <chartFormat chart="13" format="8" series="1">
      <pivotArea type="data" outline="0" fieldPosition="0">
        <references count="1">
          <reference field="4294967294" count="1" selected="0">
            <x v="0"/>
          </reference>
        </references>
      </pivotArea>
    </chartFormat>
    <chartFormat chart="13" format="9">
      <pivotArea type="data" outline="0" fieldPosition="0">
        <references count="2">
          <reference field="4294967294" count="1" selected="0">
            <x v="0"/>
          </reference>
          <reference field="38" count="1" selected="0">
            <x v="0"/>
          </reference>
        </references>
      </pivotArea>
    </chartFormat>
    <chartFormat chart="18" format="10" series="1">
      <pivotArea type="data" outline="0" fieldPosition="0">
        <references count="1">
          <reference field="4294967294" count="1" selected="0">
            <x v="0"/>
          </reference>
        </references>
      </pivotArea>
    </chartFormat>
    <chartFormat chart="18" format="11">
      <pivotArea type="data" outline="0" fieldPosition="0">
        <references count="2">
          <reference field="4294967294" count="1" selected="0">
            <x v="0"/>
          </reference>
          <reference field="38" count="1" selected="0">
            <x v="0"/>
          </reference>
        </references>
      </pivotArea>
    </chartFormat>
    <chartFormat chart="19" format="12" series="1">
      <pivotArea type="data" outline="0" fieldPosition="0">
        <references count="1">
          <reference field="4294967294" count="1" selected="0">
            <x v="0"/>
          </reference>
        </references>
      </pivotArea>
    </chartFormat>
    <chartFormat chart="19" format="13">
      <pivotArea type="data" outline="0" fieldPosition="0">
        <references count="2">
          <reference field="4294967294" count="1" selected="0">
            <x v="0"/>
          </reference>
          <reference field="38" count="1" selected="0">
            <x v="0"/>
          </reference>
        </references>
      </pivotArea>
    </chartFormat>
    <chartFormat chart="20" format="14" series="1">
      <pivotArea type="data" outline="0" fieldPosition="0">
        <references count="1">
          <reference field="4294967294" count="1" selected="0">
            <x v="0"/>
          </reference>
        </references>
      </pivotArea>
    </chartFormat>
    <chartFormat chart="20" format="15">
      <pivotArea type="data" outline="0" fieldPosition="0">
        <references count="2">
          <reference field="4294967294" count="1" selected="0">
            <x v="0"/>
          </reference>
          <reference field="38" count="1" selected="0">
            <x v="0"/>
          </reference>
        </references>
      </pivotArea>
    </chartFormat>
    <chartFormat chart="21" format="16" series="1">
      <pivotArea type="data" outline="0" fieldPosition="0">
        <references count="1">
          <reference field="4294967294" count="1" selected="0">
            <x v="0"/>
          </reference>
        </references>
      </pivotArea>
    </chartFormat>
    <chartFormat chart="21" format="17">
      <pivotArea type="data" outline="0" fieldPosition="0">
        <references count="2">
          <reference field="4294967294" count="1" selected="0">
            <x v="0"/>
          </reference>
          <reference field="38" count="1" selected="0">
            <x v="0"/>
          </reference>
        </references>
      </pivotArea>
    </chartFormat>
    <chartFormat chart="22" format="18" series="1">
      <pivotArea type="data" outline="0" fieldPosition="0">
        <references count="1">
          <reference field="4294967294" count="1" selected="0">
            <x v="0"/>
          </reference>
        </references>
      </pivotArea>
    </chartFormat>
    <chartFormat chart="22" format="19">
      <pivotArea type="data" outline="0" fieldPosition="0">
        <references count="2">
          <reference field="4294967294" count="1" selected="0">
            <x v="0"/>
          </reference>
          <reference field="38" count="1" selected="0">
            <x v="0"/>
          </reference>
        </references>
      </pivotArea>
    </chartFormat>
    <chartFormat chart="23" format="20" series="1">
      <pivotArea type="data" outline="0" fieldPosition="0">
        <references count="1">
          <reference field="4294967294" count="1" selected="0">
            <x v="0"/>
          </reference>
        </references>
      </pivotArea>
    </chartFormat>
    <chartFormat chart="23" format="21">
      <pivotArea type="data" outline="0" fieldPosition="0">
        <references count="2">
          <reference field="4294967294" count="1" selected="0">
            <x v="0"/>
          </reference>
          <reference field="38" count="1" selected="0">
            <x v="0"/>
          </reference>
        </references>
      </pivotArea>
    </chartFormat>
    <chartFormat chart="24" format="22" series="1">
      <pivotArea type="data" outline="0" fieldPosition="0">
        <references count="1">
          <reference field="4294967294" count="1" selected="0">
            <x v="0"/>
          </reference>
        </references>
      </pivotArea>
    </chartFormat>
    <chartFormat chart="24" format="23">
      <pivotArea type="data" outline="0" fieldPosition="0">
        <references count="2">
          <reference field="4294967294" count="1" selected="0">
            <x v="0"/>
          </reference>
          <reference field="38" count="1" selected="0">
            <x v="0"/>
          </reference>
        </references>
      </pivotArea>
    </chartFormat>
    <chartFormat chart="29" format="24" series="1">
      <pivotArea type="data" outline="0" fieldPosition="0">
        <references count="1">
          <reference field="4294967294" count="1" selected="0">
            <x v="0"/>
          </reference>
        </references>
      </pivotArea>
    </chartFormat>
    <chartFormat chart="29" format="25">
      <pivotArea type="data" outline="0" fieldPosition="0">
        <references count="2">
          <reference field="4294967294" count="1" selected="0">
            <x v="0"/>
          </reference>
          <reference field="3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4.xml><?xml version="1.0" encoding="utf-8"?>
<pivotTableDefinition xmlns="http://schemas.openxmlformats.org/spreadsheetml/2006/main" xmlns:mc="http://schemas.openxmlformats.org/markup-compatibility/2006" xmlns:xr="http://schemas.microsoft.com/office/spreadsheetml/2014/revision" mc:Ignorable="xr" xr:uid="{341DFD91-2464-4C09-AC5A-43778510788D}" name="TablaDinámica5" cacheId="4"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45" rowHeaderCaption="NIVEL">
  <location ref="A44:B48" firstHeaderRow="1" firstDataRow="1" firstDataCol="1" rowPageCount="1" colPageCount="1"/>
  <pivotFields count="41">
    <pivotField showAll="0"/>
    <pivotField showAll="0"/>
    <pivotField showAll="0"/>
    <pivotField axis="axisPage" multipleItemSelectionAllowed="1" showAll="0">
      <items count="11">
        <item h="1" x="4"/>
        <item h="1" x="1"/>
        <item h="1" x="9"/>
        <item h="1" x="0"/>
        <item h="1" x="2"/>
        <item h="1" x="3"/>
        <item h="1" x="5"/>
        <item h="1" x="6"/>
        <item h="1" x="7"/>
        <item x="8"/>
        <item t="default"/>
      </items>
    </pivotField>
    <pivotField showAll="0"/>
    <pivotField showAll="0"/>
    <pivotField showAll="0"/>
    <pivotField showAll="0"/>
    <pivotField showAll="0"/>
    <pivotField showAll="0"/>
    <pivotField showAll="0"/>
    <pivotField showAll="0"/>
    <pivotField showAll="0"/>
    <pivotField axis="axisRow" dataField="1" showAll="0">
      <items count="6">
        <item x="2"/>
        <item x="1"/>
        <item x="4"/>
        <item x="0"/>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3"/>
  </rowFields>
  <rowItems count="4">
    <i>
      <x/>
    </i>
    <i>
      <x v="1"/>
    </i>
    <i>
      <x v="2"/>
    </i>
    <i t="grand">
      <x/>
    </i>
  </rowItems>
  <colItems count="1">
    <i/>
  </colItems>
  <pageFields count="1">
    <pageField fld="3" hier="-1"/>
  </pageFields>
  <dataFields count="1">
    <dataField name="CANTIDAD" fld="13" subtotal="count" baseField="0" baseItem="0"/>
  </dataFields>
  <chartFormats count="14">
    <chartFormat chart="0" format="0" series="1">
      <pivotArea type="data" outline="0" fieldPosition="0">
        <references count="1">
          <reference field="4294967294" count="1" selected="0">
            <x v="0"/>
          </reference>
        </references>
      </pivotArea>
    </chartFormat>
    <chartFormat chart="12" format="1" series="1">
      <pivotArea type="data" outline="0" fieldPosition="0">
        <references count="1">
          <reference field="4294967294" count="1" selected="0">
            <x v="0"/>
          </reference>
        </references>
      </pivotArea>
    </chartFormat>
    <chartFormat chart="13" format="2" series="1">
      <pivotArea type="data" outline="0" fieldPosition="0">
        <references count="1">
          <reference field="4294967294" count="1" selected="0">
            <x v="0"/>
          </reference>
        </references>
      </pivotArea>
    </chartFormat>
    <chartFormat chart="16" format="1" series="1">
      <pivotArea type="data" outline="0" fieldPosition="0">
        <references count="1">
          <reference field="4294967294" count="1" selected="0">
            <x v="0"/>
          </reference>
        </references>
      </pivotArea>
    </chartFormat>
    <chartFormat chart="22" format="2" series="1">
      <pivotArea type="data" outline="0" fieldPosition="0">
        <references count="1">
          <reference field="4294967294" count="1" selected="0">
            <x v="0"/>
          </reference>
        </references>
      </pivotArea>
    </chartFormat>
    <chartFormat chart="28" format="3" series="1">
      <pivotArea type="data" outline="0" fieldPosition="0">
        <references count="1">
          <reference field="4294967294" count="1" selected="0">
            <x v="0"/>
          </reference>
        </references>
      </pivotArea>
    </chartFormat>
    <chartFormat chart="29" format="4" series="1">
      <pivotArea type="data" outline="0" fieldPosition="0">
        <references count="1">
          <reference field="4294967294" count="1" selected="0">
            <x v="0"/>
          </reference>
        </references>
      </pivotArea>
    </chartFormat>
    <chartFormat chart="30" format="5" series="1">
      <pivotArea type="data" outline="0" fieldPosition="0">
        <references count="1">
          <reference field="4294967294" count="1" selected="0">
            <x v="0"/>
          </reference>
        </references>
      </pivotArea>
    </chartFormat>
    <chartFormat chart="31" format="6" series="1">
      <pivotArea type="data" outline="0" fieldPosition="0">
        <references count="1">
          <reference field="4294967294" count="1" selected="0">
            <x v="0"/>
          </reference>
        </references>
      </pivotArea>
    </chartFormat>
    <chartFormat chart="32" format="7" series="1">
      <pivotArea type="data" outline="0" fieldPosition="0">
        <references count="1">
          <reference field="4294967294" count="1" selected="0">
            <x v="0"/>
          </reference>
        </references>
      </pivotArea>
    </chartFormat>
    <chartFormat chart="33" format="8" series="1">
      <pivotArea type="data" outline="0" fieldPosition="0">
        <references count="1">
          <reference field="4294967294" count="1" selected="0">
            <x v="0"/>
          </reference>
        </references>
      </pivotArea>
    </chartFormat>
    <chartFormat chart="34" format="9" series="1">
      <pivotArea type="data" outline="0" fieldPosition="0">
        <references count="1">
          <reference field="4294967294" count="1" selected="0">
            <x v="0"/>
          </reference>
        </references>
      </pivotArea>
    </chartFormat>
    <chartFormat chart="43" format="10" series="1">
      <pivotArea type="data" outline="0" fieldPosition="0">
        <references count="1">
          <reference field="4294967294" count="1" selected="0">
            <x v="0"/>
          </reference>
        </references>
      </pivotArea>
    </chartFormat>
    <chartFormat chart="44" format="1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5.xml><?xml version="1.0" encoding="utf-8"?>
<pivotTableDefinition xmlns="http://schemas.openxmlformats.org/spreadsheetml/2006/main" xmlns:mc="http://schemas.openxmlformats.org/markup-compatibility/2006" xmlns:xr="http://schemas.microsoft.com/office/spreadsheetml/2014/revision" mc:Ignorable="xr" xr:uid="{A27DC393-B138-489C-BD92-FB6D93D2ADD7}" name="TablaDinámica1" cacheId="3"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3:B499" firstHeaderRow="1" firstDataRow="1" firstDataCol="1"/>
  <pivotFields count="41">
    <pivotField showAll="0"/>
    <pivotField axis="axisRow" dataField="1" showAll="0">
      <items count="496">
        <item x="141"/>
        <item x="395"/>
        <item x="114"/>
        <item x="286"/>
        <item x="331"/>
        <item x="332"/>
        <item x="158"/>
        <item x="0"/>
        <item x="1"/>
        <item x="302"/>
        <item x="243"/>
        <item x="221"/>
        <item x="228"/>
        <item x="173"/>
        <item x="234"/>
        <item x="210"/>
        <item x="33"/>
        <item x="223"/>
        <item x="140"/>
        <item x="139"/>
        <item x="138"/>
        <item x="431"/>
        <item x="235"/>
        <item x="107"/>
        <item x="13"/>
        <item x="239"/>
        <item x="146"/>
        <item x="145"/>
        <item x="129"/>
        <item x="365"/>
        <item x="106"/>
        <item x="385"/>
        <item x="237"/>
        <item x="144"/>
        <item x="142"/>
        <item x="67"/>
        <item x="172"/>
        <item x="132"/>
        <item x="218"/>
        <item x="213"/>
        <item x="346"/>
        <item x="272"/>
        <item x="448"/>
        <item x="245"/>
        <item x="60"/>
        <item x="66"/>
        <item x="483"/>
        <item x="61"/>
        <item x="70"/>
        <item x="214"/>
        <item x="326"/>
        <item x="383"/>
        <item x="419"/>
        <item x="93"/>
        <item x="468"/>
        <item x="165"/>
        <item x="219"/>
        <item x="199"/>
        <item x="154"/>
        <item x="441"/>
        <item x="174"/>
        <item x="310"/>
        <item x="471"/>
        <item x="124"/>
        <item x="266"/>
        <item x="290"/>
        <item x="474"/>
        <item x="473"/>
        <item x="475"/>
        <item x="300"/>
        <item x="151"/>
        <item x="458"/>
        <item x="69"/>
        <item x="423"/>
        <item x="207"/>
        <item x="352"/>
        <item x="211"/>
        <item x="11"/>
        <item x="10"/>
        <item x="187"/>
        <item x="194"/>
        <item x="428"/>
        <item x="56"/>
        <item x="292"/>
        <item x="87"/>
        <item x="189"/>
        <item x="176"/>
        <item x="119"/>
        <item x="169"/>
        <item x="345"/>
        <item x="246"/>
        <item x="247"/>
        <item x="195"/>
        <item x="359"/>
        <item x="94"/>
        <item x="45"/>
        <item x="80"/>
        <item x="380"/>
        <item x="370"/>
        <item x="401"/>
        <item x="242"/>
        <item x="203"/>
        <item x="65"/>
        <item x="188"/>
        <item x="440"/>
        <item x="339"/>
        <item x="230"/>
        <item x="143"/>
        <item x="248"/>
        <item x="279"/>
        <item x="14"/>
        <item x="102"/>
        <item x="31"/>
        <item x="327"/>
        <item x="236"/>
        <item x="206"/>
        <item x="25"/>
        <item x="232"/>
        <item x="484"/>
        <item x="109"/>
        <item x="108"/>
        <item x="196"/>
        <item x="85"/>
        <item x="178"/>
        <item x="179"/>
        <item x="368"/>
        <item x="369"/>
        <item x="367"/>
        <item x="2"/>
        <item x="40"/>
        <item x="328"/>
        <item x="361"/>
        <item x="389"/>
        <item x="225"/>
        <item x="32"/>
        <item x="55"/>
        <item x="192"/>
        <item x="110"/>
        <item x="374"/>
        <item x="15"/>
        <item x="293"/>
        <item x="78"/>
        <item x="181"/>
        <item x="182"/>
        <item x="183"/>
        <item x="175"/>
        <item x="113"/>
        <item x="118"/>
        <item x="205"/>
        <item x="434"/>
        <item x="208"/>
        <item x="388"/>
        <item x="303"/>
        <item x="224"/>
        <item x="75"/>
        <item x="36"/>
        <item x="470"/>
        <item x="238"/>
        <item x="386"/>
        <item x="329"/>
        <item x="420"/>
        <item x="421"/>
        <item x="390"/>
        <item x="177"/>
        <item x="76"/>
        <item x="334"/>
        <item x="306"/>
        <item x="233"/>
        <item x="304"/>
        <item x="403"/>
        <item x="469"/>
        <item x="29"/>
        <item x="387"/>
        <item x="342"/>
        <item x="299"/>
        <item x="112"/>
        <item x="356"/>
        <item x="357"/>
        <item x="170"/>
        <item x="323"/>
        <item x="95"/>
        <item x="288"/>
        <item x="86"/>
        <item x="98"/>
        <item x="99"/>
        <item x="88"/>
        <item x="379"/>
        <item x="9"/>
        <item x="96"/>
        <item x="313"/>
        <item x="478"/>
        <item x="101"/>
        <item x="89"/>
        <item x="91"/>
        <item x="90"/>
        <item x="422"/>
        <item x="318"/>
        <item x="104"/>
        <item x="111"/>
        <item x="466"/>
        <item x="133"/>
        <item x="250"/>
        <item x="355"/>
        <item x="136"/>
        <item x="353"/>
        <item x="320"/>
        <item x="354"/>
        <item x="134"/>
        <item x="366"/>
        <item x="197"/>
        <item x="347"/>
        <item x="48"/>
        <item x="251"/>
        <item x="348"/>
        <item x="49"/>
        <item x="392"/>
        <item x="167"/>
        <item x="47"/>
        <item x="4"/>
        <item x="249"/>
        <item x="391"/>
        <item x="324"/>
        <item x="317"/>
        <item x="435"/>
        <item x="54"/>
        <item x="171"/>
        <item x="418"/>
        <item x="184"/>
        <item x="294"/>
        <item x="486"/>
        <item x="62"/>
        <item x="487"/>
        <item x="488"/>
        <item x="489"/>
        <item x="425"/>
        <item x="17"/>
        <item x="472"/>
        <item x="321"/>
        <item x="362"/>
        <item x="360"/>
        <item x="405"/>
        <item x="30"/>
        <item x="51"/>
        <item x="135"/>
        <item x="437"/>
        <item x="363"/>
        <item x="364"/>
        <item x="278"/>
        <item x="122"/>
        <item x="84"/>
        <item x="344"/>
        <item x="393"/>
        <item x="220"/>
        <item x="28"/>
        <item x="426"/>
        <item x="479"/>
        <item x="377"/>
        <item x="97"/>
        <item x="244"/>
        <item x="350"/>
        <item x="319"/>
        <item x="376"/>
        <item x="452"/>
        <item x="464"/>
        <item x="335"/>
        <item x="254"/>
        <item x="316"/>
        <item x="312"/>
        <item x="282"/>
        <item x="337"/>
        <item x="336"/>
        <item x="340"/>
        <item x="274"/>
        <item x="273"/>
        <item x="295"/>
        <item x="130"/>
        <item x="131"/>
        <item x="240"/>
        <item x="12"/>
        <item x="26"/>
        <item x="256"/>
        <item x="255"/>
        <item x="185"/>
        <item x="445"/>
        <item x="291"/>
        <item x="257"/>
        <item x="226"/>
        <item x="217"/>
        <item x="212"/>
        <item x="371"/>
        <item x="72"/>
        <item x="100"/>
        <item x="103"/>
        <item x="16"/>
        <item x="449"/>
        <item x="439"/>
        <item x="57"/>
        <item x="307"/>
        <item x="68"/>
        <item x="156"/>
        <item x="37"/>
        <item x="382"/>
        <item x="444"/>
        <item x="198"/>
        <item x="105"/>
        <item x="46"/>
        <item x="153"/>
        <item x="455"/>
        <item x="23"/>
        <item x="7"/>
        <item x="258"/>
        <item x="280"/>
        <item x="92"/>
        <item x="50"/>
        <item x="490"/>
        <item x="18"/>
        <item x="309"/>
        <item x="378"/>
        <item x="454"/>
        <item x="200"/>
        <item x="438"/>
        <item x="330"/>
        <item x="322"/>
        <item x="63"/>
        <item x="259"/>
        <item x="311"/>
        <item x="433"/>
        <item x="491"/>
        <item x="186"/>
        <item x="147"/>
        <item x="341"/>
        <item x="128"/>
        <item x="127"/>
        <item x="126"/>
        <item x="125"/>
        <item x="427"/>
        <item x="64"/>
        <item x="260"/>
        <item x="52"/>
        <item x="19"/>
        <item x="384"/>
        <item x="453"/>
        <item x="349"/>
        <item x="457"/>
        <item x="308"/>
        <item x="436"/>
        <item x="261"/>
        <item x="432"/>
        <item x="492"/>
        <item x="262"/>
        <item x="325"/>
        <item x="338"/>
        <item x="34"/>
        <item x="222"/>
        <item x="465"/>
        <item x="373"/>
        <item x="116"/>
        <item x="117"/>
        <item x="115"/>
        <item x="121"/>
        <item x="120"/>
        <item x="446"/>
        <item x="447"/>
        <item x="38"/>
        <item x="443"/>
        <item x="216"/>
        <item x="264"/>
        <item x="269"/>
        <item x="123"/>
        <item x="375"/>
        <item x="289"/>
        <item x="343"/>
        <item x="305"/>
        <item x="284"/>
        <item x="456"/>
        <item x="476"/>
        <item x="477"/>
        <item x="351"/>
        <item x="5"/>
        <item x="6"/>
        <item x="8"/>
        <item x="287"/>
        <item x="493"/>
        <item x="494"/>
        <item x="27"/>
        <item x="277"/>
        <item x="157"/>
        <item x="209"/>
        <item x="71"/>
        <item x="252"/>
        <item x="253"/>
        <item x="227"/>
        <item x="429"/>
        <item x="83"/>
        <item x="485"/>
        <item x="424"/>
        <item x="396"/>
        <item x="35"/>
        <item x="168"/>
        <item x="53"/>
        <item x="480"/>
        <item x="298"/>
        <item x="263"/>
        <item x="314"/>
        <item x="81"/>
        <item x="82"/>
        <item x="462"/>
        <item x="463"/>
        <item x="39"/>
        <item x="442"/>
        <item x="461"/>
        <item x="460"/>
        <item x="394"/>
        <item x="459"/>
        <item x="43"/>
        <item x="190"/>
        <item x="265"/>
        <item x="229"/>
        <item x="215"/>
        <item x="193"/>
        <item x="41"/>
        <item x="204"/>
        <item x="201"/>
        <item x="191"/>
        <item x="3"/>
        <item x="166"/>
        <item x="58"/>
        <item x="42"/>
        <item x="372"/>
        <item x="180"/>
        <item x="148"/>
        <item x="301"/>
        <item x="296"/>
        <item x="20"/>
        <item x="163"/>
        <item x="164"/>
        <item x="333"/>
        <item x="137"/>
        <item x="297"/>
        <item x="404"/>
        <item x="399"/>
        <item x="398"/>
        <item x="409"/>
        <item x="415"/>
        <item x="407"/>
        <item x="412"/>
        <item x="414"/>
        <item x="408"/>
        <item x="413"/>
        <item x="406"/>
        <item x="410"/>
        <item x="411"/>
        <item x="400"/>
        <item x="315"/>
        <item x="381"/>
        <item x="162"/>
        <item x="59"/>
        <item x="358"/>
        <item x="450"/>
        <item x="397"/>
        <item x="21"/>
        <item x="22"/>
        <item x="159"/>
        <item x="451"/>
        <item x="268"/>
        <item x="276"/>
        <item x="402"/>
        <item x="152"/>
        <item x="267"/>
        <item x="467"/>
        <item x="241"/>
        <item x="77"/>
        <item x="202"/>
        <item x="231"/>
        <item x="74"/>
        <item x="24"/>
        <item x="73"/>
        <item x="430"/>
        <item x="271"/>
        <item x="270"/>
        <item x="79"/>
        <item x="281"/>
        <item x="283"/>
        <item x="285"/>
        <item x="275"/>
        <item x="161"/>
        <item x="416"/>
        <item x="160"/>
        <item x="417"/>
        <item x="481"/>
        <item x="482"/>
        <item x="44"/>
        <item x="150"/>
        <item x="149"/>
        <item x="15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49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t="grand">
      <x/>
    </i>
  </rowItems>
  <colItems count="1">
    <i/>
  </colItems>
  <dataFields count="1">
    <dataField name="Cuenta de Nombre del Activo"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7.xml"/><Relationship Id="rId2" Type="http://schemas.openxmlformats.org/officeDocument/2006/relationships/pivotTable" Target="../pivotTables/pivotTable6.xml"/><Relationship Id="rId1" Type="http://schemas.openxmlformats.org/officeDocument/2006/relationships/pivotTable" Target="../pivotTables/pivotTable5.xml"/><Relationship Id="rId6" Type="http://schemas.openxmlformats.org/officeDocument/2006/relationships/drawing" Target="../drawings/drawing3.xml"/><Relationship Id="rId5" Type="http://schemas.openxmlformats.org/officeDocument/2006/relationships/pivotTable" Target="../pivotTables/pivotTable9.xml"/><Relationship Id="rId4" Type="http://schemas.openxmlformats.org/officeDocument/2006/relationships/pivotTable" Target="../pivotTables/pivotTable8.xml"/></Relationships>
</file>

<file path=xl/worksheets/_rels/sheet6.xml.rels><?xml version="1.0" encoding="UTF-8" standalone="yes"?>
<Relationships xmlns="http://schemas.openxmlformats.org/package/2006/relationships"><Relationship Id="rId3" Type="http://schemas.openxmlformats.org/officeDocument/2006/relationships/pivotTable" Target="../pivotTables/pivotTable12.xml"/><Relationship Id="rId2" Type="http://schemas.openxmlformats.org/officeDocument/2006/relationships/pivotTable" Target="../pivotTables/pivotTable11.xml"/><Relationship Id="rId1" Type="http://schemas.openxmlformats.org/officeDocument/2006/relationships/pivotTable" Target="../pivotTables/pivotTable10.xml"/><Relationship Id="rId6" Type="http://schemas.openxmlformats.org/officeDocument/2006/relationships/drawing" Target="../drawings/drawing4.xml"/><Relationship Id="rId5" Type="http://schemas.openxmlformats.org/officeDocument/2006/relationships/pivotTable" Target="../pivotTables/pivotTable14.xml"/><Relationship Id="rId4" Type="http://schemas.openxmlformats.org/officeDocument/2006/relationships/pivotTable" Target="../pivotTables/pivotTable13.xml"/></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17.xml"/><Relationship Id="rId2" Type="http://schemas.openxmlformats.org/officeDocument/2006/relationships/pivotTable" Target="../pivotTables/pivotTable16.xml"/><Relationship Id="rId1" Type="http://schemas.openxmlformats.org/officeDocument/2006/relationships/pivotTable" Target="../pivotTables/pivotTable15.xml"/><Relationship Id="rId6" Type="http://schemas.openxmlformats.org/officeDocument/2006/relationships/drawing" Target="../drawings/drawing5.xml"/><Relationship Id="rId5" Type="http://schemas.openxmlformats.org/officeDocument/2006/relationships/pivotTable" Target="../pivotTables/pivotTable19.xml"/><Relationship Id="rId4" Type="http://schemas.openxmlformats.org/officeDocument/2006/relationships/pivotTable" Target="../pivotTables/pivotTable18.xml"/></Relationships>
</file>

<file path=xl/worksheets/_rels/sheet8.xml.rels><?xml version="1.0" encoding="UTF-8" standalone="yes"?>
<Relationships xmlns="http://schemas.openxmlformats.org/package/2006/relationships"><Relationship Id="rId3" Type="http://schemas.openxmlformats.org/officeDocument/2006/relationships/pivotTable" Target="../pivotTables/pivotTable22.xml"/><Relationship Id="rId2" Type="http://schemas.openxmlformats.org/officeDocument/2006/relationships/pivotTable" Target="../pivotTables/pivotTable21.xml"/><Relationship Id="rId1" Type="http://schemas.openxmlformats.org/officeDocument/2006/relationships/pivotTable" Target="../pivotTables/pivotTable20.xml"/><Relationship Id="rId6" Type="http://schemas.openxmlformats.org/officeDocument/2006/relationships/drawing" Target="../drawings/drawing6.xml"/><Relationship Id="rId5" Type="http://schemas.openxmlformats.org/officeDocument/2006/relationships/pivotTable" Target="../pivotTables/pivotTable24.xml"/><Relationship Id="rId4" Type="http://schemas.openxmlformats.org/officeDocument/2006/relationships/pivotTable" Target="../pivotTables/pivotTable23.xml"/></Relationships>
</file>

<file path=xl/worksheets/_rels/sheet9.xml.rels><?xml version="1.0" encoding="UTF-8" standalone="yes"?>
<Relationships xmlns="http://schemas.openxmlformats.org/package/2006/relationships"><Relationship Id="rId3" Type="http://schemas.openxmlformats.org/officeDocument/2006/relationships/pivotTable" Target="../pivotTables/pivotTable27.xml"/><Relationship Id="rId2" Type="http://schemas.openxmlformats.org/officeDocument/2006/relationships/pivotTable" Target="../pivotTables/pivotTable26.xml"/><Relationship Id="rId1" Type="http://schemas.openxmlformats.org/officeDocument/2006/relationships/pivotTable" Target="../pivotTables/pivotTable25.xml"/><Relationship Id="rId6" Type="http://schemas.openxmlformats.org/officeDocument/2006/relationships/drawing" Target="../drawings/drawing7.xml"/><Relationship Id="rId5" Type="http://schemas.openxmlformats.org/officeDocument/2006/relationships/pivotTable" Target="../pivotTables/pivotTable29.xml"/><Relationship Id="rId4" Type="http://schemas.openxmlformats.org/officeDocument/2006/relationships/pivotTable" Target="../pivotTables/pivotTable28.xml"/></Relationships>
</file>

<file path=xl/worksheets/_rels/sheet10.xml.rels><?xml version="1.0" encoding="UTF-8" standalone="yes"?>
<Relationships xmlns="http://schemas.openxmlformats.org/package/2006/relationships"><Relationship Id="rId3" Type="http://schemas.openxmlformats.org/officeDocument/2006/relationships/pivotTable" Target="../pivotTables/pivotTable32.xml"/><Relationship Id="rId2" Type="http://schemas.openxmlformats.org/officeDocument/2006/relationships/pivotTable" Target="../pivotTables/pivotTable31.xml"/><Relationship Id="rId1" Type="http://schemas.openxmlformats.org/officeDocument/2006/relationships/pivotTable" Target="../pivotTables/pivotTable30.xml"/><Relationship Id="rId6" Type="http://schemas.openxmlformats.org/officeDocument/2006/relationships/drawing" Target="../drawings/drawing8.xml"/><Relationship Id="rId5" Type="http://schemas.openxmlformats.org/officeDocument/2006/relationships/pivotTable" Target="../pivotTables/pivotTable34.xml"/><Relationship Id="rId4" Type="http://schemas.openxmlformats.org/officeDocument/2006/relationships/pivotTable" Target="../pivotTables/pivotTable33.xml"/></Relationships>
</file>

<file path=xl/worksheets/_rels/sheet11.xml.rels><?xml version="1.0" encoding="UTF-8" standalone="yes"?>
<Relationships xmlns="http://schemas.openxmlformats.org/package/2006/relationships"><Relationship Id="rId3" Type="http://schemas.openxmlformats.org/officeDocument/2006/relationships/pivotTable" Target="../pivotTables/pivotTable37.xml"/><Relationship Id="rId2" Type="http://schemas.openxmlformats.org/officeDocument/2006/relationships/pivotTable" Target="../pivotTables/pivotTable36.xml"/><Relationship Id="rId1" Type="http://schemas.openxmlformats.org/officeDocument/2006/relationships/pivotTable" Target="../pivotTables/pivotTable35.xml"/><Relationship Id="rId6" Type="http://schemas.openxmlformats.org/officeDocument/2006/relationships/drawing" Target="../drawings/drawing9.xml"/><Relationship Id="rId5" Type="http://schemas.openxmlformats.org/officeDocument/2006/relationships/pivotTable" Target="../pivotTables/pivotTable39.xml"/><Relationship Id="rId4" Type="http://schemas.openxmlformats.org/officeDocument/2006/relationships/pivotTable" Target="../pivotTables/pivotTable38.xml"/></Relationships>
</file>

<file path=xl/worksheets/_rels/sheet12.xml.rels><?xml version="1.0" encoding="UTF-8" standalone="yes"?>
<Relationships xmlns="http://schemas.openxmlformats.org/package/2006/relationships"><Relationship Id="rId3" Type="http://schemas.openxmlformats.org/officeDocument/2006/relationships/pivotTable" Target="../pivotTables/pivotTable42.xml"/><Relationship Id="rId2" Type="http://schemas.openxmlformats.org/officeDocument/2006/relationships/pivotTable" Target="../pivotTables/pivotTable41.xml"/><Relationship Id="rId1" Type="http://schemas.openxmlformats.org/officeDocument/2006/relationships/pivotTable" Target="../pivotTables/pivotTable40.xml"/><Relationship Id="rId6" Type="http://schemas.openxmlformats.org/officeDocument/2006/relationships/drawing" Target="../drawings/drawing10.xml"/><Relationship Id="rId5" Type="http://schemas.openxmlformats.org/officeDocument/2006/relationships/pivotTable" Target="../pivotTables/pivotTable44.xml"/><Relationship Id="rId4" Type="http://schemas.openxmlformats.org/officeDocument/2006/relationships/pivotTable" Target="../pivotTables/pivotTable43.xml"/></Relationships>
</file>

<file path=xl/worksheets/_rels/sheet13.xml.rels><?xml version="1.0" encoding="UTF-8" standalone="yes"?>
<Relationships xmlns="http://schemas.openxmlformats.org/package/2006/relationships"><Relationship Id="rId3" Type="http://schemas.openxmlformats.org/officeDocument/2006/relationships/pivotTable" Target="../pivotTables/pivotTable47.xml"/><Relationship Id="rId2" Type="http://schemas.openxmlformats.org/officeDocument/2006/relationships/pivotTable" Target="../pivotTables/pivotTable46.xml"/><Relationship Id="rId1" Type="http://schemas.openxmlformats.org/officeDocument/2006/relationships/pivotTable" Target="../pivotTables/pivotTable45.xml"/><Relationship Id="rId6" Type="http://schemas.openxmlformats.org/officeDocument/2006/relationships/drawing" Target="../drawings/drawing11.xml"/><Relationship Id="rId5" Type="http://schemas.openxmlformats.org/officeDocument/2006/relationships/pivotTable" Target="../pivotTables/pivotTable49.xml"/><Relationship Id="rId4" Type="http://schemas.openxmlformats.org/officeDocument/2006/relationships/pivotTable" Target="../pivotTables/pivotTable48.xml"/></Relationships>
</file>

<file path=xl/worksheets/_rels/sheet14.xml.rels><?xml version="1.0" encoding="UTF-8" standalone="yes"?>
<Relationships xmlns="http://schemas.openxmlformats.org/package/2006/relationships"><Relationship Id="rId3" Type="http://schemas.openxmlformats.org/officeDocument/2006/relationships/pivotTable" Target="../pivotTables/pivotTable52.xml"/><Relationship Id="rId2" Type="http://schemas.openxmlformats.org/officeDocument/2006/relationships/pivotTable" Target="../pivotTables/pivotTable51.xml"/><Relationship Id="rId1" Type="http://schemas.openxmlformats.org/officeDocument/2006/relationships/pivotTable" Target="../pivotTables/pivotTable50.xml"/><Relationship Id="rId6" Type="http://schemas.openxmlformats.org/officeDocument/2006/relationships/drawing" Target="../drawings/drawing12.xml"/><Relationship Id="rId5" Type="http://schemas.openxmlformats.org/officeDocument/2006/relationships/pivotTable" Target="../pivotTables/pivotTable54.xml"/><Relationship Id="rId4" Type="http://schemas.openxmlformats.org/officeDocument/2006/relationships/pivotTable" Target="../pivotTables/pivotTable53.xm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B1B4B-6E10-412B-AA62-AA07CA4F2D96}">
  <sheetPr>
    <pageSetUpPr fitToPage="1"/>
  </sheetPr>
  <dimension ref="B1:AS542"/>
  <sheetViews>
    <sheetView showGridLines="0" tabSelected="1" zoomScale="60" zoomScaleNormal="60" zoomScaleSheetLayoutView="10" zoomScalePageLayoutView="30" workbookViewId="0">
      <selection activeCell="B1" sqref="B1:AO1"/>
    </sheetView>
  </sheetViews>
  <sheetFormatPr baseColWidth="10" defaultColWidth="11.42578125" defaultRowHeight="12.75" x14ac:dyDescent="0.25"/>
  <cols>
    <col min="1" max="1" width="1.28515625" style="59" customWidth="1"/>
    <col min="2" max="2" width="21.5703125" style="59" customWidth="1"/>
    <col min="3" max="3" width="22.7109375" style="8" customWidth="1"/>
    <col min="4" max="4" width="46.140625" style="13" customWidth="1"/>
    <col min="5" max="5" width="29.140625" style="59" customWidth="1"/>
    <col min="6" max="6" width="34.85546875" style="59" customWidth="1"/>
    <col min="7" max="7" width="14" style="59" customWidth="1"/>
    <col min="8" max="8" width="18.85546875" style="59" customWidth="1"/>
    <col min="9" max="9" width="20.5703125" style="59" customWidth="1"/>
    <col min="10" max="10" width="18.42578125" style="59" customWidth="1"/>
    <col min="11" max="11" width="35.5703125" style="13" customWidth="1"/>
    <col min="12" max="12" width="37.140625" style="59" customWidth="1"/>
    <col min="13" max="13" width="33.7109375" style="59" customWidth="1"/>
    <col min="14" max="14" width="21.28515625" style="59" customWidth="1"/>
    <col min="15" max="15" width="14.140625" style="59" customWidth="1"/>
    <col min="16" max="16" width="18" style="59" customWidth="1"/>
    <col min="17" max="17" width="18.7109375" style="59" customWidth="1"/>
    <col min="18" max="18" width="14.85546875" style="59" customWidth="1"/>
    <col min="19" max="19" width="15.28515625" style="59" customWidth="1"/>
    <col min="20" max="20" width="19" style="59" customWidth="1"/>
    <col min="21" max="21" width="20" style="59" customWidth="1"/>
    <col min="22" max="22" width="27.42578125" style="59" customWidth="1"/>
    <col min="23" max="23" width="21.28515625" style="59" customWidth="1"/>
    <col min="24" max="24" width="32.85546875" style="59" customWidth="1"/>
    <col min="25" max="25" width="30" style="59" customWidth="1"/>
    <col min="26" max="26" width="28.5703125" style="59" customWidth="1"/>
    <col min="27" max="27" width="19.140625" style="59" customWidth="1"/>
    <col min="28" max="28" width="21.28515625" style="59" customWidth="1"/>
    <col min="29" max="29" width="20.5703125" style="59" customWidth="1"/>
    <col min="30" max="30" width="15" style="59" customWidth="1"/>
    <col min="31" max="32" width="20.5703125" style="59" customWidth="1"/>
    <col min="33" max="33" width="19.140625" style="59" customWidth="1"/>
    <col min="34" max="34" width="27.85546875" style="59" customWidth="1"/>
    <col min="35" max="35" width="20.5703125" style="59" customWidth="1"/>
    <col min="36" max="36" width="16.7109375" style="59" customWidth="1"/>
    <col min="37" max="37" width="30.140625" style="59" customWidth="1"/>
    <col min="38" max="38" width="16.28515625" style="59" customWidth="1"/>
    <col min="39" max="39" width="20.5703125" style="59" customWidth="1"/>
    <col min="40" max="40" width="26.42578125" style="59" customWidth="1"/>
    <col min="41" max="41" width="23.140625" style="59" customWidth="1"/>
    <col min="42" max="42" width="28.28515625" style="59" customWidth="1"/>
    <col min="43" max="43" width="29" style="59" customWidth="1"/>
    <col min="44" max="44" width="39.7109375" style="59" customWidth="1"/>
    <col min="45" max="45" width="53" style="59" customWidth="1"/>
    <col min="46" max="16384" width="11.42578125" style="59"/>
  </cols>
  <sheetData>
    <row r="1" spans="2:45" s="62" customFormat="1" ht="56.25" customHeight="1" thickBot="1" x14ac:dyDescent="0.3">
      <c r="B1" s="66" t="s">
        <v>2072</v>
      </c>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8"/>
      <c r="AP1" s="65"/>
    </row>
    <row r="2" spans="2:45" s="62" customFormat="1" ht="56.25" customHeight="1" thickBot="1" x14ac:dyDescent="0.3">
      <c r="B2" s="66" t="s">
        <v>2073</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8"/>
      <c r="AP2" s="65"/>
    </row>
    <row r="3" spans="2:45" s="62" customFormat="1" ht="56.25" customHeight="1" thickBot="1" x14ac:dyDescent="0.3">
      <c r="B3" s="69" t="s">
        <v>2076</v>
      </c>
      <c r="C3" s="70"/>
      <c r="D3" s="70"/>
      <c r="E3" s="70"/>
      <c r="F3" s="70"/>
      <c r="G3" s="70"/>
      <c r="H3" s="70"/>
      <c r="I3" s="70"/>
      <c r="J3" s="70"/>
      <c r="K3" s="70"/>
      <c r="L3" s="73" t="s">
        <v>2074</v>
      </c>
      <c r="M3" s="73"/>
      <c r="N3" s="73"/>
      <c r="O3" s="73"/>
      <c r="P3" s="73"/>
      <c r="Q3" s="73"/>
      <c r="R3" s="73"/>
      <c r="S3" s="73"/>
      <c r="T3" s="73"/>
      <c r="U3" s="73"/>
      <c r="V3" s="73"/>
      <c r="W3" s="73"/>
      <c r="X3" s="73"/>
      <c r="Y3" s="73"/>
      <c r="Z3" s="73"/>
      <c r="AA3" s="73"/>
      <c r="AB3" s="73"/>
      <c r="AC3" s="73"/>
      <c r="AD3" s="73"/>
      <c r="AE3" s="73"/>
      <c r="AF3" s="71" t="s">
        <v>2075</v>
      </c>
      <c r="AG3" s="71"/>
      <c r="AH3" s="71"/>
      <c r="AI3" s="71"/>
      <c r="AJ3" s="71"/>
      <c r="AK3" s="71"/>
      <c r="AL3" s="71"/>
      <c r="AM3" s="71"/>
      <c r="AN3" s="71"/>
      <c r="AO3" s="72"/>
      <c r="AP3" s="65"/>
    </row>
    <row r="4" spans="2:45" s="58" customFormat="1" ht="15" x14ac:dyDescent="0.25">
      <c r="C4" s="60"/>
      <c r="D4" s="61"/>
    </row>
    <row r="5" spans="2:45" s="58" customFormat="1" ht="19.5" customHeight="1" x14ac:dyDescent="0.25">
      <c r="C5" s="60"/>
      <c r="D5" s="61"/>
    </row>
    <row r="6" spans="2:45" s="58" customFormat="1" ht="23.25" customHeight="1" x14ac:dyDescent="0.25">
      <c r="C6" s="60"/>
      <c r="D6" s="61"/>
      <c r="AD6" s="3"/>
      <c r="AE6" s="3"/>
      <c r="AF6" s="3"/>
      <c r="AG6" s="3"/>
      <c r="AH6" s="3"/>
      <c r="AI6" s="3"/>
      <c r="AJ6" s="3"/>
      <c r="AK6" s="3"/>
      <c r="AL6" s="4"/>
    </row>
    <row r="7" spans="2:45" s="5" customFormat="1" ht="39.75" customHeight="1" x14ac:dyDescent="0.25">
      <c r="B7" s="64" t="s">
        <v>1</v>
      </c>
      <c r="C7" s="64"/>
      <c r="D7" s="64" t="s">
        <v>2</v>
      </c>
      <c r="E7" s="64"/>
      <c r="F7" s="64"/>
      <c r="G7" s="64"/>
      <c r="H7" s="64" t="s">
        <v>3</v>
      </c>
      <c r="I7" s="64"/>
      <c r="J7" s="64"/>
      <c r="K7" s="63"/>
      <c r="L7" s="6"/>
      <c r="M7" s="6"/>
      <c r="N7" s="64" t="s">
        <v>4</v>
      </c>
      <c r="O7" s="64"/>
      <c r="P7" s="64" t="s">
        <v>5</v>
      </c>
      <c r="Q7" s="64"/>
      <c r="R7" s="64" t="s">
        <v>6</v>
      </c>
      <c r="S7" s="64"/>
      <c r="T7" s="63" t="s">
        <v>7</v>
      </c>
      <c r="U7" s="63"/>
      <c r="V7" s="64" t="s">
        <v>8</v>
      </c>
      <c r="W7" s="64"/>
      <c r="X7" s="64" t="s">
        <v>9</v>
      </c>
      <c r="Y7" s="64"/>
      <c r="Z7" s="64"/>
      <c r="AA7" s="64"/>
      <c r="AB7" s="64"/>
      <c r="AC7" s="64" t="s">
        <v>10</v>
      </c>
      <c r="AD7" s="64"/>
      <c r="AE7" s="64"/>
      <c r="AF7" s="64"/>
      <c r="AG7" s="64"/>
      <c r="AH7" s="64"/>
      <c r="AI7" s="64"/>
      <c r="AJ7" s="64"/>
      <c r="AK7" s="64"/>
      <c r="AL7" s="64"/>
      <c r="AM7" s="64"/>
      <c r="AN7" s="63" t="s">
        <v>11</v>
      </c>
      <c r="AO7" s="64"/>
      <c r="AP7" s="64"/>
      <c r="AQ7" s="7"/>
    </row>
    <row r="8" spans="2:45" s="47" customFormat="1" ht="165.75" customHeight="1" x14ac:dyDescent="0.25">
      <c r="B8" s="56" t="s">
        <v>12</v>
      </c>
      <c r="C8" s="57" t="s">
        <v>13</v>
      </c>
      <c r="D8" s="57" t="s">
        <v>14</v>
      </c>
      <c r="E8" s="56" t="s">
        <v>15</v>
      </c>
      <c r="F8" s="56" t="s">
        <v>16</v>
      </c>
      <c r="G8" s="57" t="s">
        <v>17</v>
      </c>
      <c r="H8" s="56" t="s">
        <v>18</v>
      </c>
      <c r="I8" s="56" t="s">
        <v>19</v>
      </c>
      <c r="J8" s="56" t="s">
        <v>20</v>
      </c>
      <c r="K8" s="56" t="s">
        <v>21</v>
      </c>
      <c r="L8" s="57" t="s">
        <v>22</v>
      </c>
      <c r="M8" s="57" t="s">
        <v>23</v>
      </c>
      <c r="N8" s="56" t="s">
        <v>24</v>
      </c>
      <c r="O8" s="56" t="s">
        <v>17</v>
      </c>
      <c r="P8" s="56" t="s">
        <v>25</v>
      </c>
      <c r="Q8" s="56" t="s">
        <v>26</v>
      </c>
      <c r="R8" s="56" t="s">
        <v>27</v>
      </c>
      <c r="S8" s="56" t="s">
        <v>28</v>
      </c>
      <c r="T8" s="56" t="s">
        <v>29</v>
      </c>
      <c r="U8" s="56" t="s">
        <v>30</v>
      </c>
      <c r="V8" s="56" t="s">
        <v>31</v>
      </c>
      <c r="W8" s="56" t="s">
        <v>32</v>
      </c>
      <c r="X8" s="56" t="s">
        <v>33</v>
      </c>
      <c r="Y8" s="56" t="s">
        <v>34</v>
      </c>
      <c r="Z8" s="56" t="s">
        <v>35</v>
      </c>
      <c r="AA8" s="56" t="s">
        <v>36</v>
      </c>
      <c r="AB8" s="56" t="s">
        <v>37</v>
      </c>
      <c r="AC8" s="56" t="s">
        <v>38</v>
      </c>
      <c r="AD8" s="56" t="s">
        <v>39</v>
      </c>
      <c r="AE8" s="56" t="s">
        <v>40</v>
      </c>
      <c r="AF8" s="56" t="s">
        <v>41</v>
      </c>
      <c r="AG8" s="56" t="s">
        <v>39</v>
      </c>
      <c r="AH8" s="56" t="s">
        <v>42</v>
      </c>
      <c r="AI8" s="56" t="s">
        <v>43</v>
      </c>
      <c r="AJ8" s="56" t="s">
        <v>39</v>
      </c>
      <c r="AK8" s="56" t="s">
        <v>44</v>
      </c>
      <c r="AL8" s="48" t="s">
        <v>45</v>
      </c>
      <c r="AM8" s="57" t="s">
        <v>46</v>
      </c>
      <c r="AN8" s="56" t="s">
        <v>47</v>
      </c>
      <c r="AO8" s="56" t="s">
        <v>48</v>
      </c>
      <c r="AP8" s="56" t="s">
        <v>49</v>
      </c>
    </row>
    <row r="9" spans="2:45" s="8" customFormat="1" ht="87" customHeight="1" x14ac:dyDescent="0.25">
      <c r="B9" s="11" t="s">
        <v>50</v>
      </c>
      <c r="C9" s="9" t="s">
        <v>51</v>
      </c>
      <c r="D9" s="9" t="s">
        <v>52</v>
      </c>
      <c r="E9" s="9" t="s">
        <v>53</v>
      </c>
      <c r="F9" s="9" t="s">
        <v>54</v>
      </c>
      <c r="G9" s="11" t="s">
        <v>55</v>
      </c>
      <c r="H9" s="11" t="s">
        <v>56</v>
      </c>
      <c r="I9" s="9" t="s">
        <v>57</v>
      </c>
      <c r="J9" s="11" t="s">
        <v>56</v>
      </c>
      <c r="K9" s="9" t="s">
        <v>58</v>
      </c>
      <c r="L9" s="9" t="s">
        <v>54</v>
      </c>
      <c r="M9" s="9" t="s">
        <v>59</v>
      </c>
      <c r="N9" s="11" t="s">
        <v>56</v>
      </c>
      <c r="O9" s="19" t="s">
        <v>60</v>
      </c>
      <c r="P9" s="9" t="s">
        <v>54</v>
      </c>
      <c r="Q9" s="11" t="s">
        <v>61</v>
      </c>
      <c r="R9" s="11" t="s">
        <v>62</v>
      </c>
      <c r="S9" s="11" t="s">
        <v>63</v>
      </c>
      <c r="T9" s="9" t="s">
        <v>64</v>
      </c>
      <c r="U9" s="9" t="s">
        <v>64</v>
      </c>
      <c r="V9" s="11" t="s">
        <v>65</v>
      </c>
      <c r="W9" s="11" t="s">
        <v>65</v>
      </c>
      <c r="X9" s="11" t="s">
        <v>66</v>
      </c>
      <c r="Y9" s="9" t="s">
        <v>67</v>
      </c>
      <c r="Z9" s="9" t="s">
        <v>64</v>
      </c>
      <c r="AA9" s="10">
        <v>43755</v>
      </c>
      <c r="AB9" s="9" t="s">
        <v>64</v>
      </c>
      <c r="AC9" s="11" t="s">
        <v>68</v>
      </c>
      <c r="AD9" s="9">
        <f t="shared" ref="AD9:AD72" si="0">IF($AC9="Alto",3,IF($AC9="Medio",2,IF($AC9="Bajo",1)))</f>
        <v>3</v>
      </c>
      <c r="AE9" s="9" t="s">
        <v>69</v>
      </c>
      <c r="AF9" s="11" t="s">
        <v>68</v>
      </c>
      <c r="AG9" s="9">
        <f t="shared" ref="AG9:AG72" si="1">IF($AF9="Alto",3,IF($AF9="Medio",2,IF($AF9="Bajo",1)))</f>
        <v>3</v>
      </c>
      <c r="AH9" s="9" t="s">
        <v>70</v>
      </c>
      <c r="AI9" s="11" t="s">
        <v>71</v>
      </c>
      <c r="AJ9" s="9">
        <f t="shared" ref="AJ9:AJ72" si="2">IF($AI9="Alto",3,IF($AI9="Medio",2,IF($AI9="Bajo",1)))</f>
        <v>2</v>
      </c>
      <c r="AK9" s="9" t="s">
        <v>72</v>
      </c>
      <c r="AL9" s="9">
        <f t="shared" ref="AL9:AL72" si="3">MAX(AD9,AG9,AJ9)</f>
        <v>3</v>
      </c>
      <c r="AM9" s="11" t="str">
        <f t="shared" ref="AM9:AM72" si="4">IF(AL9=3,"Alto",IF(AL9=2,"Medio",IF(AL9=1,"Bajo")))</f>
        <v>Alto</v>
      </c>
      <c r="AN9" s="11" t="str">
        <f t="shared" ref="AN9:AN72" si="5">IF($AC9="Alto","Público Reservado",IF($AC9="Medio","Público Clasificado",IF($AC9="Bajo","Público")))</f>
        <v>Público Reservado</v>
      </c>
      <c r="AO9" s="11" t="str">
        <f t="shared" ref="AO9:AO72" si="6">IF($AF9="Alto","I1",IF($AF9="Medio","I1",IF($AF9="Bajo","I2")))</f>
        <v>I1</v>
      </c>
      <c r="AP9" s="11" t="str">
        <f t="shared" ref="AP9:AP72" si="7">IF($AI9="Alto","D1",IF($AI9="Medio","D1",IF($AI9="Bajo","D2")))</f>
        <v>D1</v>
      </c>
      <c r="AQ9" s="12"/>
      <c r="AR9" s="12"/>
      <c r="AS9" s="12"/>
    </row>
    <row r="10" spans="2:45" s="13" customFormat="1" ht="89.25" x14ac:dyDescent="0.25">
      <c r="B10" s="11" t="s">
        <v>73</v>
      </c>
      <c r="C10" s="14" t="s">
        <v>74</v>
      </c>
      <c r="D10" s="14" t="s">
        <v>75</v>
      </c>
      <c r="E10" s="14" t="s">
        <v>53</v>
      </c>
      <c r="F10" s="14" t="s">
        <v>54</v>
      </c>
      <c r="G10" s="14" t="s">
        <v>55</v>
      </c>
      <c r="H10" s="14" t="s">
        <v>56</v>
      </c>
      <c r="I10" s="9" t="s">
        <v>57</v>
      </c>
      <c r="J10" s="14" t="s">
        <v>76</v>
      </c>
      <c r="K10" s="14" t="s">
        <v>64</v>
      </c>
      <c r="L10" s="9" t="s">
        <v>77</v>
      </c>
      <c r="M10" s="14" t="s">
        <v>54</v>
      </c>
      <c r="N10" s="14" t="s">
        <v>56</v>
      </c>
      <c r="O10" s="19" t="s">
        <v>60</v>
      </c>
      <c r="P10" s="9" t="s">
        <v>54</v>
      </c>
      <c r="Q10" s="9" t="s">
        <v>78</v>
      </c>
      <c r="R10" s="14" t="s">
        <v>62</v>
      </c>
      <c r="S10" s="14" t="s">
        <v>64</v>
      </c>
      <c r="T10" s="9" t="s">
        <v>64</v>
      </c>
      <c r="U10" s="9" t="s">
        <v>64</v>
      </c>
      <c r="V10" s="11" t="s">
        <v>65</v>
      </c>
      <c r="W10" s="11" t="s">
        <v>65</v>
      </c>
      <c r="X10" s="11" t="s">
        <v>66</v>
      </c>
      <c r="Y10" s="14" t="s">
        <v>67</v>
      </c>
      <c r="Z10" s="9" t="s">
        <v>64</v>
      </c>
      <c r="AA10" s="10">
        <v>43755</v>
      </c>
      <c r="AB10" s="9" t="s">
        <v>64</v>
      </c>
      <c r="AC10" s="11" t="s">
        <v>71</v>
      </c>
      <c r="AD10" s="9">
        <f t="shared" si="0"/>
        <v>2</v>
      </c>
      <c r="AE10" s="14" t="s">
        <v>69</v>
      </c>
      <c r="AF10" s="11" t="s">
        <v>71</v>
      </c>
      <c r="AG10" s="9">
        <f t="shared" si="1"/>
        <v>2</v>
      </c>
      <c r="AH10" s="14" t="s">
        <v>70</v>
      </c>
      <c r="AI10" s="11" t="s">
        <v>71</v>
      </c>
      <c r="AJ10" s="9">
        <f t="shared" si="2"/>
        <v>2</v>
      </c>
      <c r="AK10" s="14" t="s">
        <v>79</v>
      </c>
      <c r="AL10" s="9">
        <f t="shared" si="3"/>
        <v>2</v>
      </c>
      <c r="AM10" s="11" t="str">
        <f t="shared" si="4"/>
        <v>Medio</v>
      </c>
      <c r="AN10" s="11" t="str">
        <f t="shared" si="5"/>
        <v>Público Clasificado</v>
      </c>
      <c r="AO10" s="11" t="str">
        <f t="shared" si="6"/>
        <v>I1</v>
      </c>
      <c r="AP10" s="11" t="str">
        <f t="shared" si="7"/>
        <v>D1</v>
      </c>
    </row>
    <row r="11" spans="2:45" s="13" customFormat="1" ht="89.25" x14ac:dyDescent="0.25">
      <c r="B11" s="11" t="s">
        <v>80</v>
      </c>
      <c r="C11" s="14" t="s">
        <v>81</v>
      </c>
      <c r="D11" s="14" t="s">
        <v>82</v>
      </c>
      <c r="E11" s="14" t="s">
        <v>53</v>
      </c>
      <c r="F11" s="14" t="s">
        <v>54</v>
      </c>
      <c r="G11" s="14" t="s">
        <v>55</v>
      </c>
      <c r="H11" s="14" t="s">
        <v>56</v>
      </c>
      <c r="I11" s="9" t="s">
        <v>57</v>
      </c>
      <c r="J11" s="14" t="s">
        <v>56</v>
      </c>
      <c r="K11" s="14" t="s">
        <v>83</v>
      </c>
      <c r="L11" s="9" t="s">
        <v>54</v>
      </c>
      <c r="M11" s="9" t="s">
        <v>59</v>
      </c>
      <c r="N11" s="14" t="s">
        <v>56</v>
      </c>
      <c r="O11" s="19" t="s">
        <v>60</v>
      </c>
      <c r="P11" s="9" t="s">
        <v>54</v>
      </c>
      <c r="Q11" s="17">
        <v>101110</v>
      </c>
      <c r="R11" s="14" t="s">
        <v>62</v>
      </c>
      <c r="S11" s="14" t="s">
        <v>63</v>
      </c>
      <c r="T11" s="9" t="s">
        <v>64</v>
      </c>
      <c r="U11" s="9" t="s">
        <v>64</v>
      </c>
      <c r="V11" s="11" t="s">
        <v>65</v>
      </c>
      <c r="W11" s="11" t="s">
        <v>65</v>
      </c>
      <c r="X11" s="11" t="s">
        <v>66</v>
      </c>
      <c r="Y11" s="14" t="s">
        <v>67</v>
      </c>
      <c r="Z11" s="9" t="s">
        <v>64</v>
      </c>
      <c r="AA11" s="10">
        <v>43755</v>
      </c>
      <c r="AB11" s="9" t="s">
        <v>64</v>
      </c>
      <c r="AC11" s="11" t="s">
        <v>71</v>
      </c>
      <c r="AD11" s="9">
        <f t="shared" si="0"/>
        <v>2</v>
      </c>
      <c r="AE11" s="14" t="s">
        <v>84</v>
      </c>
      <c r="AF11" s="11" t="s">
        <v>85</v>
      </c>
      <c r="AG11" s="9">
        <f t="shared" si="1"/>
        <v>1</v>
      </c>
      <c r="AH11" s="14" t="s">
        <v>86</v>
      </c>
      <c r="AI11" s="11" t="s">
        <v>85</v>
      </c>
      <c r="AJ11" s="9">
        <f t="shared" si="2"/>
        <v>1</v>
      </c>
      <c r="AK11" s="14" t="s">
        <v>86</v>
      </c>
      <c r="AL11" s="9">
        <f t="shared" si="3"/>
        <v>2</v>
      </c>
      <c r="AM11" s="11" t="str">
        <f t="shared" si="4"/>
        <v>Medio</v>
      </c>
      <c r="AN11" s="11" t="str">
        <f t="shared" si="5"/>
        <v>Público Clasificado</v>
      </c>
      <c r="AO11" s="11" t="str">
        <f t="shared" si="6"/>
        <v>I2</v>
      </c>
      <c r="AP11" s="11" t="str">
        <f t="shared" si="7"/>
        <v>D2</v>
      </c>
    </row>
    <row r="12" spans="2:45" s="13" customFormat="1" ht="25.5" x14ac:dyDescent="0.25">
      <c r="B12" s="11" t="s">
        <v>87</v>
      </c>
      <c r="C12" s="14" t="s">
        <v>88</v>
      </c>
      <c r="D12" s="14" t="s">
        <v>89</v>
      </c>
      <c r="E12" s="14" t="s">
        <v>53</v>
      </c>
      <c r="F12" s="14" t="s">
        <v>54</v>
      </c>
      <c r="G12" s="14" t="s">
        <v>55</v>
      </c>
      <c r="H12" s="14" t="s">
        <v>56</v>
      </c>
      <c r="I12" s="9" t="s">
        <v>57</v>
      </c>
      <c r="J12" s="14" t="s">
        <v>56</v>
      </c>
      <c r="K12" s="14" t="s">
        <v>90</v>
      </c>
      <c r="L12" s="9" t="s">
        <v>54</v>
      </c>
      <c r="M12" s="9" t="s">
        <v>59</v>
      </c>
      <c r="N12" s="14" t="s">
        <v>56</v>
      </c>
      <c r="O12" s="19" t="s">
        <v>91</v>
      </c>
      <c r="P12" s="9" t="s">
        <v>54</v>
      </c>
      <c r="Q12" s="9" t="s">
        <v>92</v>
      </c>
      <c r="R12" s="14" t="s">
        <v>62</v>
      </c>
      <c r="S12" s="14" t="s">
        <v>63</v>
      </c>
      <c r="T12" s="9" t="s">
        <v>64</v>
      </c>
      <c r="U12" s="9" t="s">
        <v>64</v>
      </c>
      <c r="V12" s="11" t="s">
        <v>65</v>
      </c>
      <c r="W12" s="11" t="s">
        <v>65</v>
      </c>
      <c r="X12" s="14" t="s">
        <v>93</v>
      </c>
      <c r="Y12" s="14" t="s">
        <v>64</v>
      </c>
      <c r="Z12" s="9" t="s">
        <v>64</v>
      </c>
      <c r="AA12" s="10">
        <v>43755</v>
      </c>
      <c r="AB12" s="9" t="s">
        <v>64</v>
      </c>
      <c r="AC12" s="11" t="s">
        <v>85</v>
      </c>
      <c r="AD12" s="9">
        <f t="shared" si="0"/>
        <v>1</v>
      </c>
      <c r="AE12" s="14" t="s">
        <v>86</v>
      </c>
      <c r="AF12" s="11" t="s">
        <v>85</v>
      </c>
      <c r="AG12" s="9">
        <f t="shared" si="1"/>
        <v>1</v>
      </c>
      <c r="AH12" s="14" t="s">
        <v>86</v>
      </c>
      <c r="AI12" s="11" t="s">
        <v>85</v>
      </c>
      <c r="AJ12" s="9">
        <f t="shared" si="2"/>
        <v>1</v>
      </c>
      <c r="AK12" s="14" t="s">
        <v>86</v>
      </c>
      <c r="AL12" s="9">
        <f t="shared" si="3"/>
        <v>1</v>
      </c>
      <c r="AM12" s="11" t="str">
        <f t="shared" si="4"/>
        <v>Bajo</v>
      </c>
      <c r="AN12" s="11" t="str">
        <f t="shared" si="5"/>
        <v>Público</v>
      </c>
      <c r="AO12" s="11" t="str">
        <f t="shared" si="6"/>
        <v>I2</v>
      </c>
      <c r="AP12" s="11" t="str">
        <f t="shared" si="7"/>
        <v>D2</v>
      </c>
    </row>
    <row r="13" spans="2:45" s="13" customFormat="1" ht="76.5" x14ac:dyDescent="0.25">
      <c r="B13" s="11" t="s">
        <v>94</v>
      </c>
      <c r="C13" s="14" t="s">
        <v>95</v>
      </c>
      <c r="D13" s="14" t="s">
        <v>96</v>
      </c>
      <c r="E13" s="14" t="s">
        <v>53</v>
      </c>
      <c r="F13" s="14" t="s">
        <v>54</v>
      </c>
      <c r="G13" s="14" t="s">
        <v>55</v>
      </c>
      <c r="H13" s="14" t="s">
        <v>76</v>
      </c>
      <c r="I13" s="14" t="s">
        <v>64</v>
      </c>
      <c r="J13" s="14" t="s">
        <v>56</v>
      </c>
      <c r="K13" s="14" t="s">
        <v>97</v>
      </c>
      <c r="L13" s="9" t="s">
        <v>54</v>
      </c>
      <c r="M13" s="14" t="s">
        <v>98</v>
      </c>
      <c r="N13" s="14" t="s">
        <v>76</v>
      </c>
      <c r="O13" s="19" t="s">
        <v>64</v>
      </c>
      <c r="P13" s="9" t="s">
        <v>54</v>
      </c>
      <c r="Q13" s="9" t="s">
        <v>99</v>
      </c>
      <c r="R13" s="14" t="s">
        <v>62</v>
      </c>
      <c r="S13" s="14" t="s">
        <v>100</v>
      </c>
      <c r="T13" s="9" t="s">
        <v>64</v>
      </c>
      <c r="U13" s="9" t="s">
        <v>64</v>
      </c>
      <c r="V13" s="14" t="s">
        <v>101</v>
      </c>
      <c r="W13" s="14" t="s">
        <v>102</v>
      </c>
      <c r="X13" s="14" t="s">
        <v>93</v>
      </c>
      <c r="Y13" s="14" t="s">
        <v>64</v>
      </c>
      <c r="Z13" s="9" t="s">
        <v>64</v>
      </c>
      <c r="AA13" s="10">
        <v>43755</v>
      </c>
      <c r="AB13" s="9" t="s">
        <v>64</v>
      </c>
      <c r="AC13" s="11" t="s">
        <v>85</v>
      </c>
      <c r="AD13" s="9">
        <f t="shared" si="0"/>
        <v>1</v>
      </c>
      <c r="AE13" s="14" t="s">
        <v>86</v>
      </c>
      <c r="AF13" s="11" t="s">
        <v>85</v>
      </c>
      <c r="AG13" s="9">
        <f t="shared" si="1"/>
        <v>1</v>
      </c>
      <c r="AH13" s="14" t="s">
        <v>86</v>
      </c>
      <c r="AI13" s="11" t="s">
        <v>85</v>
      </c>
      <c r="AJ13" s="9">
        <f t="shared" si="2"/>
        <v>1</v>
      </c>
      <c r="AK13" s="14" t="s">
        <v>86</v>
      </c>
      <c r="AL13" s="9">
        <f t="shared" si="3"/>
        <v>1</v>
      </c>
      <c r="AM13" s="11" t="str">
        <f t="shared" si="4"/>
        <v>Bajo</v>
      </c>
      <c r="AN13" s="11" t="str">
        <f t="shared" si="5"/>
        <v>Público</v>
      </c>
      <c r="AO13" s="11" t="str">
        <f t="shared" si="6"/>
        <v>I2</v>
      </c>
      <c r="AP13" s="11" t="str">
        <f t="shared" si="7"/>
        <v>D2</v>
      </c>
    </row>
    <row r="14" spans="2:45" s="13" customFormat="1" ht="132.75" customHeight="1" x14ac:dyDescent="0.25">
      <c r="B14" s="11" t="s">
        <v>103</v>
      </c>
      <c r="C14" s="14" t="s">
        <v>104</v>
      </c>
      <c r="D14" s="14" t="s">
        <v>105</v>
      </c>
      <c r="E14" s="14" t="s">
        <v>53</v>
      </c>
      <c r="F14" s="14" t="s">
        <v>54</v>
      </c>
      <c r="G14" s="14" t="s">
        <v>55</v>
      </c>
      <c r="H14" s="14" t="s">
        <v>56</v>
      </c>
      <c r="I14" s="9" t="s">
        <v>57</v>
      </c>
      <c r="J14" s="14" t="s">
        <v>76</v>
      </c>
      <c r="K14" s="14" t="s">
        <v>64</v>
      </c>
      <c r="L14" s="9" t="s">
        <v>77</v>
      </c>
      <c r="M14" s="14" t="s">
        <v>54</v>
      </c>
      <c r="N14" s="14" t="s">
        <v>56</v>
      </c>
      <c r="O14" s="19" t="s">
        <v>106</v>
      </c>
      <c r="P14" s="9" t="s">
        <v>54</v>
      </c>
      <c r="Q14" s="17">
        <v>101285</v>
      </c>
      <c r="R14" s="14" t="s">
        <v>62</v>
      </c>
      <c r="S14" s="14" t="s">
        <v>64</v>
      </c>
      <c r="T14" s="9" t="s">
        <v>64</v>
      </c>
      <c r="U14" s="9" t="s">
        <v>64</v>
      </c>
      <c r="V14" s="11" t="s">
        <v>65</v>
      </c>
      <c r="W14" s="11" t="s">
        <v>65</v>
      </c>
      <c r="X14" s="11" t="s">
        <v>66</v>
      </c>
      <c r="Y14" s="14" t="s">
        <v>67</v>
      </c>
      <c r="Z14" s="9" t="s">
        <v>64</v>
      </c>
      <c r="AA14" s="10">
        <v>43755</v>
      </c>
      <c r="AB14" s="9" t="s">
        <v>64</v>
      </c>
      <c r="AC14" s="11" t="s">
        <v>68</v>
      </c>
      <c r="AD14" s="9">
        <f t="shared" si="0"/>
        <v>3</v>
      </c>
      <c r="AE14" s="14" t="s">
        <v>107</v>
      </c>
      <c r="AF14" s="11" t="s">
        <v>85</v>
      </c>
      <c r="AG14" s="9">
        <f t="shared" si="1"/>
        <v>1</v>
      </c>
      <c r="AH14" s="14" t="s">
        <v>86</v>
      </c>
      <c r="AI14" s="11" t="s">
        <v>68</v>
      </c>
      <c r="AJ14" s="9">
        <f t="shared" si="2"/>
        <v>3</v>
      </c>
      <c r="AK14" s="14" t="s">
        <v>108</v>
      </c>
      <c r="AL14" s="9">
        <f t="shared" si="3"/>
        <v>3</v>
      </c>
      <c r="AM14" s="11" t="str">
        <f t="shared" si="4"/>
        <v>Alto</v>
      </c>
      <c r="AN14" s="11" t="str">
        <f t="shared" si="5"/>
        <v>Público Reservado</v>
      </c>
      <c r="AO14" s="11" t="str">
        <f t="shared" si="6"/>
        <v>I2</v>
      </c>
      <c r="AP14" s="11" t="str">
        <f t="shared" si="7"/>
        <v>D1</v>
      </c>
    </row>
    <row r="15" spans="2:45" s="13" customFormat="1" ht="174.75" customHeight="1" x14ac:dyDescent="0.25">
      <c r="B15" s="11" t="s">
        <v>109</v>
      </c>
      <c r="C15" s="14" t="s">
        <v>110</v>
      </c>
      <c r="D15" s="14" t="s">
        <v>111</v>
      </c>
      <c r="E15" s="14" t="s">
        <v>53</v>
      </c>
      <c r="F15" s="14" t="s">
        <v>54</v>
      </c>
      <c r="G15" s="14" t="s">
        <v>55</v>
      </c>
      <c r="H15" s="14" t="s">
        <v>56</v>
      </c>
      <c r="I15" s="9" t="s">
        <v>57</v>
      </c>
      <c r="J15" s="14" t="s">
        <v>56</v>
      </c>
      <c r="K15" s="14" t="s">
        <v>112</v>
      </c>
      <c r="L15" s="9" t="s">
        <v>54</v>
      </c>
      <c r="M15" s="14" t="s">
        <v>113</v>
      </c>
      <c r="N15" s="14" t="s">
        <v>56</v>
      </c>
      <c r="O15" s="19" t="s">
        <v>106</v>
      </c>
      <c r="P15" s="9" t="s">
        <v>54</v>
      </c>
      <c r="Q15" s="9" t="s">
        <v>114</v>
      </c>
      <c r="R15" s="14" t="s">
        <v>62</v>
      </c>
      <c r="S15" s="14" t="s">
        <v>63</v>
      </c>
      <c r="T15" s="9" t="s">
        <v>64</v>
      </c>
      <c r="U15" s="9" t="s">
        <v>64</v>
      </c>
      <c r="V15" s="11" t="s">
        <v>65</v>
      </c>
      <c r="W15" s="11" t="s">
        <v>65</v>
      </c>
      <c r="X15" s="11" t="s">
        <v>66</v>
      </c>
      <c r="Y15" s="14" t="s">
        <v>67</v>
      </c>
      <c r="Z15" s="9" t="s">
        <v>64</v>
      </c>
      <c r="AA15" s="10">
        <v>43755</v>
      </c>
      <c r="AB15" s="9" t="s">
        <v>64</v>
      </c>
      <c r="AC15" s="11" t="s">
        <v>68</v>
      </c>
      <c r="AD15" s="9">
        <f t="shared" si="0"/>
        <v>3</v>
      </c>
      <c r="AE15" s="14" t="s">
        <v>115</v>
      </c>
      <c r="AF15" s="11" t="s">
        <v>85</v>
      </c>
      <c r="AG15" s="9">
        <f t="shared" si="1"/>
        <v>1</v>
      </c>
      <c r="AH15" s="14" t="s">
        <v>86</v>
      </c>
      <c r="AI15" s="11" t="s">
        <v>85</v>
      </c>
      <c r="AJ15" s="9">
        <f t="shared" si="2"/>
        <v>1</v>
      </c>
      <c r="AK15" s="14" t="s">
        <v>86</v>
      </c>
      <c r="AL15" s="9">
        <f t="shared" si="3"/>
        <v>3</v>
      </c>
      <c r="AM15" s="11" t="str">
        <f t="shared" si="4"/>
        <v>Alto</v>
      </c>
      <c r="AN15" s="11" t="str">
        <f t="shared" si="5"/>
        <v>Público Reservado</v>
      </c>
      <c r="AO15" s="11" t="str">
        <f t="shared" si="6"/>
        <v>I2</v>
      </c>
      <c r="AP15" s="11" t="str">
        <f t="shared" si="7"/>
        <v>D2</v>
      </c>
    </row>
    <row r="16" spans="2:45" s="13" customFormat="1" ht="77.25" customHeight="1" x14ac:dyDescent="0.25">
      <c r="B16" s="11" t="s">
        <v>116</v>
      </c>
      <c r="C16" s="14" t="s">
        <v>117</v>
      </c>
      <c r="D16" s="14" t="s">
        <v>118</v>
      </c>
      <c r="E16" s="14" t="s">
        <v>119</v>
      </c>
      <c r="F16" s="14" t="s">
        <v>120</v>
      </c>
      <c r="G16" s="14" t="s">
        <v>55</v>
      </c>
      <c r="H16" s="14" t="s">
        <v>56</v>
      </c>
      <c r="I16" s="9" t="s">
        <v>57</v>
      </c>
      <c r="J16" s="14" t="s">
        <v>56</v>
      </c>
      <c r="K16" s="14" t="s">
        <v>97</v>
      </c>
      <c r="L16" s="9" t="s">
        <v>120</v>
      </c>
      <c r="M16" s="9" t="s">
        <v>59</v>
      </c>
      <c r="N16" s="14" t="s">
        <v>76</v>
      </c>
      <c r="O16" s="19" t="s">
        <v>64</v>
      </c>
      <c r="P16" s="9" t="s">
        <v>120</v>
      </c>
      <c r="Q16" s="9" t="s">
        <v>121</v>
      </c>
      <c r="R16" s="14" t="s">
        <v>62</v>
      </c>
      <c r="S16" s="14" t="s">
        <v>122</v>
      </c>
      <c r="T16" s="9" t="s">
        <v>64</v>
      </c>
      <c r="U16" s="9" t="s">
        <v>64</v>
      </c>
      <c r="V16" s="14" t="s">
        <v>123</v>
      </c>
      <c r="W16" s="14" t="s">
        <v>102</v>
      </c>
      <c r="X16" s="14" t="s">
        <v>93</v>
      </c>
      <c r="Y16" s="14" t="s">
        <v>64</v>
      </c>
      <c r="Z16" s="9" t="s">
        <v>64</v>
      </c>
      <c r="AA16" s="10">
        <v>43755</v>
      </c>
      <c r="AB16" s="9" t="s">
        <v>64</v>
      </c>
      <c r="AC16" s="11" t="s">
        <v>85</v>
      </c>
      <c r="AD16" s="9">
        <f t="shared" si="0"/>
        <v>1</v>
      </c>
      <c r="AE16" s="14" t="s">
        <v>86</v>
      </c>
      <c r="AF16" s="11" t="s">
        <v>85</v>
      </c>
      <c r="AG16" s="9">
        <f t="shared" si="1"/>
        <v>1</v>
      </c>
      <c r="AH16" s="14" t="s">
        <v>86</v>
      </c>
      <c r="AI16" s="11" t="s">
        <v>85</v>
      </c>
      <c r="AJ16" s="9">
        <f t="shared" si="2"/>
        <v>1</v>
      </c>
      <c r="AK16" s="14" t="s">
        <v>86</v>
      </c>
      <c r="AL16" s="9">
        <f t="shared" si="3"/>
        <v>1</v>
      </c>
      <c r="AM16" s="11" t="str">
        <f t="shared" si="4"/>
        <v>Bajo</v>
      </c>
      <c r="AN16" s="11" t="str">
        <f t="shared" si="5"/>
        <v>Público</v>
      </c>
      <c r="AO16" s="11" t="str">
        <f t="shared" si="6"/>
        <v>I2</v>
      </c>
      <c r="AP16" s="11" t="str">
        <f t="shared" si="7"/>
        <v>D2</v>
      </c>
    </row>
    <row r="17" spans="2:42" s="13" customFormat="1" ht="89.25" x14ac:dyDescent="0.25">
      <c r="B17" s="11" t="s">
        <v>124</v>
      </c>
      <c r="C17" s="14" t="s">
        <v>125</v>
      </c>
      <c r="D17" s="14" t="s">
        <v>126</v>
      </c>
      <c r="E17" s="14" t="s">
        <v>119</v>
      </c>
      <c r="F17" s="14" t="s">
        <v>120</v>
      </c>
      <c r="G17" s="14" t="s">
        <v>55</v>
      </c>
      <c r="H17" s="14" t="s">
        <v>56</v>
      </c>
      <c r="I17" s="9" t="s">
        <v>57</v>
      </c>
      <c r="J17" s="14" t="s">
        <v>76</v>
      </c>
      <c r="K17" s="14" t="s">
        <v>64</v>
      </c>
      <c r="L17" s="9" t="s">
        <v>77</v>
      </c>
      <c r="M17" s="14" t="s">
        <v>127</v>
      </c>
      <c r="N17" s="14" t="s">
        <v>56</v>
      </c>
      <c r="O17" s="19" t="s">
        <v>91</v>
      </c>
      <c r="P17" s="9" t="s">
        <v>120</v>
      </c>
      <c r="Q17" s="9" t="s">
        <v>121</v>
      </c>
      <c r="R17" s="14" t="s">
        <v>62</v>
      </c>
      <c r="S17" s="14" t="s">
        <v>63</v>
      </c>
      <c r="T17" s="9" t="s">
        <v>64</v>
      </c>
      <c r="U17" s="9" t="s">
        <v>64</v>
      </c>
      <c r="V17" s="11" t="s">
        <v>65</v>
      </c>
      <c r="W17" s="14" t="s">
        <v>102</v>
      </c>
      <c r="X17" s="14" t="s">
        <v>66</v>
      </c>
      <c r="Y17" s="14" t="s">
        <v>67</v>
      </c>
      <c r="Z17" s="9" t="s">
        <v>64</v>
      </c>
      <c r="AA17" s="10">
        <v>43755</v>
      </c>
      <c r="AB17" s="9" t="s">
        <v>64</v>
      </c>
      <c r="AC17" s="11" t="s">
        <v>85</v>
      </c>
      <c r="AD17" s="9">
        <f t="shared" si="0"/>
        <v>1</v>
      </c>
      <c r="AE17" s="14" t="s">
        <v>86</v>
      </c>
      <c r="AF17" s="11" t="s">
        <v>71</v>
      </c>
      <c r="AG17" s="9">
        <f t="shared" si="1"/>
        <v>2</v>
      </c>
      <c r="AH17" s="14" t="s">
        <v>128</v>
      </c>
      <c r="AI17" s="11" t="s">
        <v>85</v>
      </c>
      <c r="AJ17" s="9">
        <f t="shared" si="2"/>
        <v>1</v>
      </c>
      <c r="AK17" s="14" t="s">
        <v>86</v>
      </c>
      <c r="AL17" s="9">
        <f t="shared" si="3"/>
        <v>2</v>
      </c>
      <c r="AM17" s="11" t="str">
        <f t="shared" si="4"/>
        <v>Medio</v>
      </c>
      <c r="AN17" s="11" t="str">
        <f t="shared" si="5"/>
        <v>Público</v>
      </c>
      <c r="AO17" s="11" t="str">
        <f t="shared" si="6"/>
        <v>I1</v>
      </c>
      <c r="AP17" s="11" t="str">
        <f t="shared" si="7"/>
        <v>D2</v>
      </c>
    </row>
    <row r="18" spans="2:42" s="13" customFormat="1" ht="77.25" customHeight="1" x14ac:dyDescent="0.25">
      <c r="B18" s="11" t="s">
        <v>129</v>
      </c>
      <c r="C18" s="14" t="s">
        <v>130</v>
      </c>
      <c r="D18" s="14" t="s">
        <v>131</v>
      </c>
      <c r="E18" s="14" t="s">
        <v>119</v>
      </c>
      <c r="F18" s="14" t="s">
        <v>120</v>
      </c>
      <c r="G18" s="14" t="s">
        <v>55</v>
      </c>
      <c r="H18" s="14" t="s">
        <v>56</v>
      </c>
      <c r="I18" s="9" t="s">
        <v>57</v>
      </c>
      <c r="J18" s="14" t="s">
        <v>56</v>
      </c>
      <c r="K18" s="14" t="s">
        <v>97</v>
      </c>
      <c r="L18" s="9" t="s">
        <v>120</v>
      </c>
      <c r="M18" s="9" t="s">
        <v>59</v>
      </c>
      <c r="N18" s="14" t="s">
        <v>76</v>
      </c>
      <c r="O18" s="19" t="s">
        <v>64</v>
      </c>
      <c r="P18" s="9" t="s">
        <v>120</v>
      </c>
      <c r="Q18" s="9" t="s">
        <v>132</v>
      </c>
      <c r="R18" s="14" t="s">
        <v>62</v>
      </c>
      <c r="S18" s="14" t="s">
        <v>122</v>
      </c>
      <c r="T18" s="9" t="s">
        <v>64</v>
      </c>
      <c r="U18" s="9" t="s">
        <v>64</v>
      </c>
      <c r="V18" s="14" t="s">
        <v>133</v>
      </c>
      <c r="W18" s="14" t="s">
        <v>102</v>
      </c>
      <c r="X18" s="14" t="s">
        <v>93</v>
      </c>
      <c r="Y18" s="14" t="s">
        <v>64</v>
      </c>
      <c r="Z18" s="9" t="s">
        <v>64</v>
      </c>
      <c r="AA18" s="10">
        <v>43755</v>
      </c>
      <c r="AB18" s="9" t="s">
        <v>64</v>
      </c>
      <c r="AC18" s="11" t="s">
        <v>85</v>
      </c>
      <c r="AD18" s="9">
        <f t="shared" si="0"/>
        <v>1</v>
      </c>
      <c r="AE18" s="14" t="s">
        <v>86</v>
      </c>
      <c r="AF18" s="11" t="s">
        <v>85</v>
      </c>
      <c r="AG18" s="9">
        <f t="shared" si="1"/>
        <v>1</v>
      </c>
      <c r="AH18" s="14" t="s">
        <v>86</v>
      </c>
      <c r="AI18" s="11" t="s">
        <v>85</v>
      </c>
      <c r="AJ18" s="9">
        <f t="shared" si="2"/>
        <v>1</v>
      </c>
      <c r="AK18" s="14" t="s">
        <v>86</v>
      </c>
      <c r="AL18" s="9">
        <f t="shared" si="3"/>
        <v>1</v>
      </c>
      <c r="AM18" s="11" t="str">
        <f t="shared" si="4"/>
        <v>Bajo</v>
      </c>
      <c r="AN18" s="11" t="str">
        <f t="shared" si="5"/>
        <v>Público</v>
      </c>
      <c r="AO18" s="11" t="str">
        <f t="shared" si="6"/>
        <v>I2</v>
      </c>
      <c r="AP18" s="11" t="str">
        <f t="shared" si="7"/>
        <v>D2</v>
      </c>
    </row>
    <row r="19" spans="2:42" s="13" customFormat="1" ht="77.25" customHeight="1" x14ac:dyDescent="0.25">
      <c r="B19" s="11" t="s">
        <v>134</v>
      </c>
      <c r="C19" s="14" t="s">
        <v>135</v>
      </c>
      <c r="D19" s="14" t="s">
        <v>136</v>
      </c>
      <c r="E19" s="14" t="s">
        <v>119</v>
      </c>
      <c r="F19" s="14" t="s">
        <v>120</v>
      </c>
      <c r="G19" s="14" t="s">
        <v>55</v>
      </c>
      <c r="H19" s="14" t="s">
        <v>56</v>
      </c>
      <c r="I19" s="9" t="s">
        <v>57</v>
      </c>
      <c r="J19" s="14" t="s">
        <v>56</v>
      </c>
      <c r="K19" s="14" t="s">
        <v>137</v>
      </c>
      <c r="L19" s="9" t="s">
        <v>120</v>
      </c>
      <c r="M19" s="9" t="s">
        <v>59</v>
      </c>
      <c r="N19" s="14" t="s">
        <v>76</v>
      </c>
      <c r="O19" s="19" t="s">
        <v>64</v>
      </c>
      <c r="P19" s="9" t="s">
        <v>120</v>
      </c>
      <c r="Q19" s="9" t="s">
        <v>138</v>
      </c>
      <c r="R19" s="14" t="s">
        <v>62</v>
      </c>
      <c r="S19" s="14" t="s">
        <v>139</v>
      </c>
      <c r="T19" s="9" t="s">
        <v>64</v>
      </c>
      <c r="U19" s="9" t="s">
        <v>64</v>
      </c>
      <c r="V19" s="14" t="s">
        <v>140</v>
      </c>
      <c r="W19" s="14" t="s">
        <v>102</v>
      </c>
      <c r="X19" s="14" t="s">
        <v>93</v>
      </c>
      <c r="Y19" s="14" t="s">
        <v>64</v>
      </c>
      <c r="Z19" s="9" t="s">
        <v>64</v>
      </c>
      <c r="AA19" s="10">
        <v>43755</v>
      </c>
      <c r="AB19" s="9" t="s">
        <v>64</v>
      </c>
      <c r="AC19" s="11" t="s">
        <v>85</v>
      </c>
      <c r="AD19" s="9">
        <f t="shared" si="0"/>
        <v>1</v>
      </c>
      <c r="AE19" s="14" t="s">
        <v>86</v>
      </c>
      <c r="AF19" s="11" t="s">
        <v>71</v>
      </c>
      <c r="AG19" s="9">
        <f t="shared" si="1"/>
        <v>2</v>
      </c>
      <c r="AH19" s="14"/>
      <c r="AI19" s="11" t="s">
        <v>85</v>
      </c>
      <c r="AJ19" s="9">
        <f t="shared" si="2"/>
        <v>1</v>
      </c>
      <c r="AK19" s="14" t="s">
        <v>86</v>
      </c>
      <c r="AL19" s="9">
        <f t="shared" si="3"/>
        <v>2</v>
      </c>
      <c r="AM19" s="11" t="str">
        <f t="shared" si="4"/>
        <v>Medio</v>
      </c>
      <c r="AN19" s="11" t="str">
        <f t="shared" si="5"/>
        <v>Público</v>
      </c>
      <c r="AO19" s="11" t="str">
        <f t="shared" si="6"/>
        <v>I1</v>
      </c>
      <c r="AP19" s="11" t="str">
        <f t="shared" si="7"/>
        <v>D2</v>
      </c>
    </row>
    <row r="20" spans="2:42" s="13" customFormat="1" ht="77.25" customHeight="1" x14ac:dyDescent="0.25">
      <c r="B20" s="11" t="s">
        <v>141</v>
      </c>
      <c r="C20" s="14" t="s">
        <v>142</v>
      </c>
      <c r="D20" s="14" t="s">
        <v>136</v>
      </c>
      <c r="E20" s="14" t="s">
        <v>119</v>
      </c>
      <c r="F20" s="14" t="s">
        <v>120</v>
      </c>
      <c r="G20" s="14" t="s">
        <v>55</v>
      </c>
      <c r="H20" s="14" t="s">
        <v>56</v>
      </c>
      <c r="I20" s="9" t="s">
        <v>57</v>
      </c>
      <c r="J20" s="14" t="s">
        <v>56</v>
      </c>
      <c r="K20" s="14" t="s">
        <v>137</v>
      </c>
      <c r="L20" s="9" t="s">
        <v>120</v>
      </c>
      <c r="M20" s="9" t="s">
        <v>59</v>
      </c>
      <c r="N20" s="14" t="s">
        <v>76</v>
      </c>
      <c r="O20" s="19" t="s">
        <v>64</v>
      </c>
      <c r="P20" s="9" t="s">
        <v>120</v>
      </c>
      <c r="Q20" s="9" t="s">
        <v>138</v>
      </c>
      <c r="R20" s="14" t="s">
        <v>62</v>
      </c>
      <c r="S20" s="14" t="s">
        <v>139</v>
      </c>
      <c r="T20" s="9" t="s">
        <v>64</v>
      </c>
      <c r="U20" s="9" t="s">
        <v>64</v>
      </c>
      <c r="V20" s="14" t="s">
        <v>140</v>
      </c>
      <c r="W20" s="14" t="s">
        <v>102</v>
      </c>
      <c r="X20" s="14" t="s">
        <v>93</v>
      </c>
      <c r="Y20" s="14" t="s">
        <v>64</v>
      </c>
      <c r="Z20" s="9" t="s">
        <v>64</v>
      </c>
      <c r="AA20" s="10">
        <v>43755</v>
      </c>
      <c r="AB20" s="9" t="s">
        <v>64</v>
      </c>
      <c r="AC20" s="11" t="s">
        <v>85</v>
      </c>
      <c r="AD20" s="9">
        <f t="shared" si="0"/>
        <v>1</v>
      </c>
      <c r="AE20" s="14" t="s">
        <v>86</v>
      </c>
      <c r="AF20" s="11" t="s">
        <v>71</v>
      </c>
      <c r="AG20" s="9">
        <f t="shared" si="1"/>
        <v>2</v>
      </c>
      <c r="AH20" s="14"/>
      <c r="AI20" s="11" t="s">
        <v>85</v>
      </c>
      <c r="AJ20" s="9">
        <f t="shared" si="2"/>
        <v>1</v>
      </c>
      <c r="AK20" s="14" t="s">
        <v>86</v>
      </c>
      <c r="AL20" s="9">
        <f t="shared" si="3"/>
        <v>2</v>
      </c>
      <c r="AM20" s="11" t="str">
        <f t="shared" si="4"/>
        <v>Medio</v>
      </c>
      <c r="AN20" s="11" t="str">
        <f t="shared" si="5"/>
        <v>Público</v>
      </c>
      <c r="AO20" s="11" t="str">
        <f t="shared" si="6"/>
        <v>I1</v>
      </c>
      <c r="AP20" s="11" t="str">
        <f t="shared" si="7"/>
        <v>D2</v>
      </c>
    </row>
    <row r="21" spans="2:42" s="13" customFormat="1" ht="77.25" customHeight="1" x14ac:dyDescent="0.25">
      <c r="B21" s="11" t="s">
        <v>143</v>
      </c>
      <c r="C21" s="14" t="s">
        <v>144</v>
      </c>
      <c r="D21" s="14" t="s">
        <v>136</v>
      </c>
      <c r="E21" s="14" t="s">
        <v>119</v>
      </c>
      <c r="F21" s="14" t="s">
        <v>120</v>
      </c>
      <c r="G21" s="14" t="s">
        <v>55</v>
      </c>
      <c r="H21" s="14" t="s">
        <v>56</v>
      </c>
      <c r="I21" s="9" t="s">
        <v>57</v>
      </c>
      <c r="J21" s="14" t="s">
        <v>56</v>
      </c>
      <c r="K21" s="14" t="s">
        <v>137</v>
      </c>
      <c r="L21" s="9" t="s">
        <v>120</v>
      </c>
      <c r="M21" s="9" t="s">
        <v>59</v>
      </c>
      <c r="N21" s="14" t="s">
        <v>76</v>
      </c>
      <c r="O21" s="19" t="s">
        <v>64</v>
      </c>
      <c r="P21" s="9" t="s">
        <v>120</v>
      </c>
      <c r="Q21" s="9" t="s">
        <v>138</v>
      </c>
      <c r="R21" s="14" t="s">
        <v>62</v>
      </c>
      <c r="S21" s="14" t="s">
        <v>139</v>
      </c>
      <c r="T21" s="9" t="s">
        <v>64</v>
      </c>
      <c r="U21" s="9" t="s">
        <v>64</v>
      </c>
      <c r="V21" s="14" t="s">
        <v>140</v>
      </c>
      <c r="W21" s="14" t="s">
        <v>102</v>
      </c>
      <c r="X21" s="14" t="s">
        <v>93</v>
      </c>
      <c r="Y21" s="14" t="s">
        <v>64</v>
      </c>
      <c r="Z21" s="9" t="s">
        <v>64</v>
      </c>
      <c r="AA21" s="10">
        <v>43755</v>
      </c>
      <c r="AB21" s="9" t="s">
        <v>64</v>
      </c>
      <c r="AC21" s="11" t="s">
        <v>85</v>
      </c>
      <c r="AD21" s="9">
        <f t="shared" si="0"/>
        <v>1</v>
      </c>
      <c r="AE21" s="14" t="s">
        <v>86</v>
      </c>
      <c r="AF21" s="11" t="s">
        <v>71</v>
      </c>
      <c r="AG21" s="9">
        <f t="shared" si="1"/>
        <v>2</v>
      </c>
      <c r="AH21" s="14"/>
      <c r="AI21" s="11" t="s">
        <v>85</v>
      </c>
      <c r="AJ21" s="9">
        <f t="shared" si="2"/>
        <v>1</v>
      </c>
      <c r="AK21" s="14" t="s">
        <v>86</v>
      </c>
      <c r="AL21" s="9">
        <f t="shared" si="3"/>
        <v>2</v>
      </c>
      <c r="AM21" s="11" t="str">
        <f t="shared" si="4"/>
        <v>Medio</v>
      </c>
      <c r="AN21" s="11" t="str">
        <f t="shared" si="5"/>
        <v>Público</v>
      </c>
      <c r="AO21" s="11" t="str">
        <f t="shared" si="6"/>
        <v>I1</v>
      </c>
      <c r="AP21" s="11" t="str">
        <f t="shared" si="7"/>
        <v>D2</v>
      </c>
    </row>
    <row r="22" spans="2:42" s="13" customFormat="1" ht="77.25" customHeight="1" x14ac:dyDescent="0.25">
      <c r="B22" s="11" t="s">
        <v>145</v>
      </c>
      <c r="C22" s="14" t="s">
        <v>146</v>
      </c>
      <c r="D22" s="14" t="s">
        <v>147</v>
      </c>
      <c r="E22" s="14" t="s">
        <v>119</v>
      </c>
      <c r="F22" s="14" t="s">
        <v>120</v>
      </c>
      <c r="G22" s="14" t="s">
        <v>55</v>
      </c>
      <c r="H22" s="14" t="s">
        <v>56</v>
      </c>
      <c r="I22" s="9" t="s">
        <v>57</v>
      </c>
      <c r="J22" s="14" t="s">
        <v>56</v>
      </c>
      <c r="K22" s="14" t="s">
        <v>97</v>
      </c>
      <c r="L22" s="9" t="s">
        <v>120</v>
      </c>
      <c r="M22" s="9" t="s">
        <v>59</v>
      </c>
      <c r="N22" s="14" t="s">
        <v>76</v>
      </c>
      <c r="O22" s="19" t="s">
        <v>64</v>
      </c>
      <c r="P22" s="9" t="s">
        <v>120</v>
      </c>
      <c r="Q22" s="9" t="s">
        <v>138</v>
      </c>
      <c r="R22" s="14" t="s">
        <v>62</v>
      </c>
      <c r="S22" s="14" t="s">
        <v>122</v>
      </c>
      <c r="T22" s="9" t="s">
        <v>64</v>
      </c>
      <c r="U22" s="9" t="s">
        <v>64</v>
      </c>
      <c r="V22" s="14" t="s">
        <v>140</v>
      </c>
      <c r="W22" s="14" t="s">
        <v>102</v>
      </c>
      <c r="X22" s="14" t="s">
        <v>93</v>
      </c>
      <c r="Y22" s="14" t="s">
        <v>64</v>
      </c>
      <c r="Z22" s="9" t="s">
        <v>64</v>
      </c>
      <c r="AA22" s="10">
        <v>43755</v>
      </c>
      <c r="AB22" s="9" t="s">
        <v>64</v>
      </c>
      <c r="AC22" s="11" t="s">
        <v>85</v>
      </c>
      <c r="AD22" s="9">
        <f t="shared" si="0"/>
        <v>1</v>
      </c>
      <c r="AE22" s="14" t="s">
        <v>86</v>
      </c>
      <c r="AF22" s="11" t="s">
        <v>85</v>
      </c>
      <c r="AG22" s="9">
        <f t="shared" si="1"/>
        <v>1</v>
      </c>
      <c r="AH22" s="14" t="s">
        <v>86</v>
      </c>
      <c r="AI22" s="11" t="s">
        <v>85</v>
      </c>
      <c r="AJ22" s="9">
        <f t="shared" si="2"/>
        <v>1</v>
      </c>
      <c r="AK22" s="14" t="s">
        <v>86</v>
      </c>
      <c r="AL22" s="9">
        <f t="shared" si="3"/>
        <v>1</v>
      </c>
      <c r="AM22" s="11" t="str">
        <f t="shared" si="4"/>
        <v>Bajo</v>
      </c>
      <c r="AN22" s="11" t="str">
        <f t="shared" si="5"/>
        <v>Público</v>
      </c>
      <c r="AO22" s="11" t="str">
        <f t="shared" si="6"/>
        <v>I2</v>
      </c>
      <c r="AP22" s="11" t="str">
        <f t="shared" si="7"/>
        <v>D2</v>
      </c>
    </row>
    <row r="23" spans="2:42" s="13" customFormat="1" ht="77.25" customHeight="1" x14ac:dyDescent="0.25">
      <c r="B23" s="11" t="s">
        <v>148</v>
      </c>
      <c r="C23" s="14" t="s">
        <v>149</v>
      </c>
      <c r="D23" s="14" t="s">
        <v>150</v>
      </c>
      <c r="E23" s="14" t="s">
        <v>119</v>
      </c>
      <c r="F23" s="14" t="s">
        <v>120</v>
      </c>
      <c r="G23" s="14" t="s">
        <v>55</v>
      </c>
      <c r="H23" s="14" t="s">
        <v>56</v>
      </c>
      <c r="I23" s="9" t="s">
        <v>57</v>
      </c>
      <c r="J23" s="14" t="s">
        <v>76</v>
      </c>
      <c r="K23" s="14" t="s">
        <v>64</v>
      </c>
      <c r="L23" s="9" t="s">
        <v>77</v>
      </c>
      <c r="M23" s="14" t="s">
        <v>127</v>
      </c>
      <c r="N23" s="14" t="s">
        <v>56</v>
      </c>
      <c r="O23" s="19" t="s">
        <v>91</v>
      </c>
      <c r="P23" s="9" t="s">
        <v>120</v>
      </c>
      <c r="Q23" s="9" t="s">
        <v>121</v>
      </c>
      <c r="R23" s="14" t="s">
        <v>62</v>
      </c>
      <c r="S23" s="14" t="s">
        <v>63</v>
      </c>
      <c r="T23" s="9" t="s">
        <v>64</v>
      </c>
      <c r="U23" s="9" t="s">
        <v>64</v>
      </c>
      <c r="V23" s="11" t="s">
        <v>65</v>
      </c>
      <c r="W23" s="14" t="s">
        <v>102</v>
      </c>
      <c r="X23" s="11" t="s">
        <v>93</v>
      </c>
      <c r="Y23" s="14" t="s">
        <v>64</v>
      </c>
      <c r="Z23" s="9" t="s">
        <v>64</v>
      </c>
      <c r="AA23" s="10">
        <v>43755</v>
      </c>
      <c r="AB23" s="9" t="s">
        <v>64</v>
      </c>
      <c r="AC23" s="11" t="s">
        <v>85</v>
      </c>
      <c r="AD23" s="9">
        <f t="shared" si="0"/>
        <v>1</v>
      </c>
      <c r="AE23" s="14" t="s">
        <v>86</v>
      </c>
      <c r="AF23" s="11" t="s">
        <v>85</v>
      </c>
      <c r="AG23" s="9">
        <f t="shared" si="1"/>
        <v>1</v>
      </c>
      <c r="AH23" s="14" t="s">
        <v>86</v>
      </c>
      <c r="AI23" s="11" t="s">
        <v>85</v>
      </c>
      <c r="AJ23" s="9">
        <f t="shared" si="2"/>
        <v>1</v>
      </c>
      <c r="AK23" s="14" t="s">
        <v>86</v>
      </c>
      <c r="AL23" s="9">
        <f t="shared" si="3"/>
        <v>1</v>
      </c>
      <c r="AM23" s="11" t="str">
        <f t="shared" si="4"/>
        <v>Bajo</v>
      </c>
      <c r="AN23" s="11" t="str">
        <f t="shared" si="5"/>
        <v>Público</v>
      </c>
      <c r="AO23" s="11" t="str">
        <f t="shared" si="6"/>
        <v>I2</v>
      </c>
      <c r="AP23" s="11" t="str">
        <f t="shared" si="7"/>
        <v>D2</v>
      </c>
    </row>
    <row r="24" spans="2:42" s="13" customFormat="1" ht="77.25" customHeight="1" x14ac:dyDescent="0.25">
      <c r="B24" s="11" t="s">
        <v>151</v>
      </c>
      <c r="C24" s="14" t="s">
        <v>152</v>
      </c>
      <c r="D24" s="14" t="s">
        <v>153</v>
      </c>
      <c r="E24" s="14" t="s">
        <v>119</v>
      </c>
      <c r="F24" s="14" t="s">
        <v>120</v>
      </c>
      <c r="G24" s="14" t="s">
        <v>55</v>
      </c>
      <c r="H24" s="14" t="s">
        <v>56</v>
      </c>
      <c r="I24" s="9" t="s">
        <v>57</v>
      </c>
      <c r="J24" s="14" t="s">
        <v>56</v>
      </c>
      <c r="K24" s="14" t="s">
        <v>154</v>
      </c>
      <c r="L24" s="9" t="s">
        <v>120</v>
      </c>
      <c r="M24" s="9" t="s">
        <v>59</v>
      </c>
      <c r="N24" s="14" t="s">
        <v>76</v>
      </c>
      <c r="O24" s="19" t="s">
        <v>64</v>
      </c>
      <c r="P24" s="9" t="s">
        <v>120</v>
      </c>
      <c r="Q24" s="9" t="s">
        <v>121</v>
      </c>
      <c r="R24" s="14" t="s">
        <v>62</v>
      </c>
      <c r="S24" s="14" t="s">
        <v>139</v>
      </c>
      <c r="T24" s="9" t="s">
        <v>64</v>
      </c>
      <c r="U24" s="9" t="s">
        <v>64</v>
      </c>
      <c r="V24" s="11" t="s">
        <v>65</v>
      </c>
      <c r="W24" s="14" t="s">
        <v>102</v>
      </c>
      <c r="X24" s="14" t="s">
        <v>93</v>
      </c>
      <c r="Y24" s="14" t="s">
        <v>64</v>
      </c>
      <c r="Z24" s="9" t="s">
        <v>64</v>
      </c>
      <c r="AA24" s="10">
        <v>43755</v>
      </c>
      <c r="AB24" s="9" t="s">
        <v>64</v>
      </c>
      <c r="AC24" s="11" t="s">
        <v>85</v>
      </c>
      <c r="AD24" s="9">
        <f t="shared" si="0"/>
        <v>1</v>
      </c>
      <c r="AE24" s="14" t="s">
        <v>86</v>
      </c>
      <c r="AF24" s="11" t="s">
        <v>85</v>
      </c>
      <c r="AG24" s="9">
        <f t="shared" si="1"/>
        <v>1</v>
      </c>
      <c r="AH24" s="14" t="s">
        <v>86</v>
      </c>
      <c r="AI24" s="11" t="s">
        <v>85</v>
      </c>
      <c r="AJ24" s="9">
        <f t="shared" si="2"/>
        <v>1</v>
      </c>
      <c r="AK24" s="14" t="s">
        <v>86</v>
      </c>
      <c r="AL24" s="9">
        <f t="shared" si="3"/>
        <v>1</v>
      </c>
      <c r="AM24" s="11" t="str">
        <f t="shared" si="4"/>
        <v>Bajo</v>
      </c>
      <c r="AN24" s="11" t="str">
        <f t="shared" si="5"/>
        <v>Público</v>
      </c>
      <c r="AO24" s="11" t="str">
        <f t="shared" si="6"/>
        <v>I2</v>
      </c>
      <c r="AP24" s="11" t="str">
        <f t="shared" si="7"/>
        <v>D2</v>
      </c>
    </row>
    <row r="25" spans="2:42" s="13" customFormat="1" ht="77.25" customHeight="1" x14ac:dyDescent="0.25">
      <c r="B25" s="11" t="s">
        <v>155</v>
      </c>
      <c r="C25" s="14" t="s">
        <v>156</v>
      </c>
      <c r="D25" s="14" t="s">
        <v>157</v>
      </c>
      <c r="E25" s="14" t="s">
        <v>119</v>
      </c>
      <c r="F25" s="14" t="s">
        <v>120</v>
      </c>
      <c r="G25" s="14" t="s">
        <v>55</v>
      </c>
      <c r="H25" s="14" t="s">
        <v>56</v>
      </c>
      <c r="I25" s="9" t="s">
        <v>57</v>
      </c>
      <c r="J25" s="14" t="s">
        <v>56</v>
      </c>
      <c r="K25" s="14" t="s">
        <v>97</v>
      </c>
      <c r="L25" s="9" t="s">
        <v>120</v>
      </c>
      <c r="M25" s="9" t="s">
        <v>59</v>
      </c>
      <c r="N25" s="14" t="s">
        <v>56</v>
      </c>
      <c r="O25" s="19" t="s">
        <v>91</v>
      </c>
      <c r="P25" s="9" t="s">
        <v>120</v>
      </c>
      <c r="Q25" s="9" t="s">
        <v>121</v>
      </c>
      <c r="R25" s="14" t="s">
        <v>62</v>
      </c>
      <c r="S25" s="14" t="s">
        <v>63</v>
      </c>
      <c r="T25" s="9" t="s">
        <v>64</v>
      </c>
      <c r="U25" s="9" t="s">
        <v>64</v>
      </c>
      <c r="V25" s="11" t="s">
        <v>65</v>
      </c>
      <c r="W25" s="14" t="s">
        <v>64</v>
      </c>
      <c r="X25" s="11" t="s">
        <v>93</v>
      </c>
      <c r="Y25" s="14" t="s">
        <v>64</v>
      </c>
      <c r="Z25" s="9" t="s">
        <v>64</v>
      </c>
      <c r="AA25" s="10">
        <v>43755</v>
      </c>
      <c r="AB25" s="9" t="s">
        <v>64</v>
      </c>
      <c r="AC25" s="11" t="s">
        <v>85</v>
      </c>
      <c r="AD25" s="9">
        <f t="shared" si="0"/>
        <v>1</v>
      </c>
      <c r="AE25" s="14" t="s">
        <v>86</v>
      </c>
      <c r="AF25" s="11" t="s">
        <v>85</v>
      </c>
      <c r="AG25" s="9">
        <f t="shared" si="1"/>
        <v>1</v>
      </c>
      <c r="AH25" s="14" t="s">
        <v>86</v>
      </c>
      <c r="AI25" s="11" t="s">
        <v>85</v>
      </c>
      <c r="AJ25" s="9">
        <f t="shared" si="2"/>
        <v>1</v>
      </c>
      <c r="AK25" s="14" t="s">
        <v>86</v>
      </c>
      <c r="AL25" s="9">
        <f t="shared" si="3"/>
        <v>1</v>
      </c>
      <c r="AM25" s="11" t="str">
        <f t="shared" si="4"/>
        <v>Bajo</v>
      </c>
      <c r="AN25" s="11" t="str">
        <f t="shared" si="5"/>
        <v>Público</v>
      </c>
      <c r="AO25" s="11" t="str">
        <f t="shared" si="6"/>
        <v>I2</v>
      </c>
      <c r="AP25" s="11" t="str">
        <f t="shared" si="7"/>
        <v>D2</v>
      </c>
    </row>
    <row r="26" spans="2:42" s="13" customFormat="1" ht="77.25" customHeight="1" x14ac:dyDescent="0.25">
      <c r="B26" s="11" t="s">
        <v>158</v>
      </c>
      <c r="C26" s="14" t="s">
        <v>159</v>
      </c>
      <c r="D26" s="14" t="s">
        <v>160</v>
      </c>
      <c r="E26" s="14" t="s">
        <v>119</v>
      </c>
      <c r="F26" s="14" t="s">
        <v>120</v>
      </c>
      <c r="G26" s="14" t="s">
        <v>55</v>
      </c>
      <c r="H26" s="14" t="s">
        <v>56</v>
      </c>
      <c r="I26" s="9" t="s">
        <v>57</v>
      </c>
      <c r="J26" s="14" t="s">
        <v>56</v>
      </c>
      <c r="K26" s="14" t="s">
        <v>154</v>
      </c>
      <c r="L26" s="9" t="s">
        <v>120</v>
      </c>
      <c r="M26" s="9" t="s">
        <v>59</v>
      </c>
      <c r="N26" s="14" t="s">
        <v>76</v>
      </c>
      <c r="O26" s="19" t="s">
        <v>64</v>
      </c>
      <c r="P26" s="9" t="s">
        <v>120</v>
      </c>
      <c r="Q26" s="9" t="s">
        <v>161</v>
      </c>
      <c r="R26" s="14" t="s">
        <v>62</v>
      </c>
      <c r="S26" s="14" t="s">
        <v>139</v>
      </c>
      <c r="T26" s="9" t="s">
        <v>64</v>
      </c>
      <c r="U26" s="9" t="s">
        <v>64</v>
      </c>
      <c r="V26" s="11" t="s">
        <v>65</v>
      </c>
      <c r="W26" s="11" t="s">
        <v>65</v>
      </c>
      <c r="X26" s="14" t="s">
        <v>93</v>
      </c>
      <c r="Y26" s="14" t="s">
        <v>64</v>
      </c>
      <c r="Z26" s="9" t="s">
        <v>64</v>
      </c>
      <c r="AA26" s="10">
        <v>43755</v>
      </c>
      <c r="AB26" s="9" t="s">
        <v>64</v>
      </c>
      <c r="AC26" s="11" t="s">
        <v>85</v>
      </c>
      <c r="AD26" s="9">
        <f t="shared" si="0"/>
        <v>1</v>
      </c>
      <c r="AE26" s="14" t="s">
        <v>86</v>
      </c>
      <c r="AF26" s="11" t="s">
        <v>85</v>
      </c>
      <c r="AG26" s="9">
        <f t="shared" si="1"/>
        <v>1</v>
      </c>
      <c r="AH26" s="14" t="s">
        <v>86</v>
      </c>
      <c r="AI26" s="11" t="s">
        <v>71</v>
      </c>
      <c r="AJ26" s="9">
        <f t="shared" si="2"/>
        <v>2</v>
      </c>
      <c r="AK26" s="14"/>
      <c r="AL26" s="9">
        <f t="shared" si="3"/>
        <v>2</v>
      </c>
      <c r="AM26" s="11" t="str">
        <f t="shared" si="4"/>
        <v>Medio</v>
      </c>
      <c r="AN26" s="11" t="str">
        <f t="shared" si="5"/>
        <v>Público</v>
      </c>
      <c r="AO26" s="11" t="str">
        <f t="shared" si="6"/>
        <v>I2</v>
      </c>
      <c r="AP26" s="11" t="str">
        <f t="shared" si="7"/>
        <v>D1</v>
      </c>
    </row>
    <row r="27" spans="2:42" s="13" customFormat="1" ht="77.25" customHeight="1" x14ac:dyDescent="0.25">
      <c r="B27" s="11" t="s">
        <v>162</v>
      </c>
      <c r="C27" s="14" t="s">
        <v>163</v>
      </c>
      <c r="D27" s="14" t="s">
        <v>164</v>
      </c>
      <c r="E27" s="14" t="s">
        <v>119</v>
      </c>
      <c r="F27" s="14" t="s">
        <v>120</v>
      </c>
      <c r="G27" s="14" t="s">
        <v>55</v>
      </c>
      <c r="H27" s="14" t="s">
        <v>56</v>
      </c>
      <c r="I27" s="9" t="s">
        <v>57</v>
      </c>
      <c r="J27" s="14" t="s">
        <v>56</v>
      </c>
      <c r="K27" s="14" t="s">
        <v>97</v>
      </c>
      <c r="L27" s="9" t="s">
        <v>120</v>
      </c>
      <c r="M27" s="9" t="s">
        <v>59</v>
      </c>
      <c r="N27" s="14" t="s">
        <v>76</v>
      </c>
      <c r="O27" s="19" t="s">
        <v>64</v>
      </c>
      <c r="P27" s="9" t="s">
        <v>120</v>
      </c>
      <c r="Q27" s="9" t="s">
        <v>165</v>
      </c>
      <c r="R27" s="14" t="s">
        <v>62</v>
      </c>
      <c r="S27" s="14" t="s">
        <v>122</v>
      </c>
      <c r="T27" s="9" t="s">
        <v>64</v>
      </c>
      <c r="U27" s="14" t="s">
        <v>166</v>
      </c>
      <c r="V27" s="14" t="s">
        <v>167</v>
      </c>
      <c r="W27" s="14" t="s">
        <v>168</v>
      </c>
      <c r="X27" s="14" t="s">
        <v>93</v>
      </c>
      <c r="Y27" s="14" t="s">
        <v>64</v>
      </c>
      <c r="Z27" s="9" t="s">
        <v>64</v>
      </c>
      <c r="AA27" s="10">
        <v>43755</v>
      </c>
      <c r="AB27" s="9" t="s">
        <v>64</v>
      </c>
      <c r="AC27" s="11" t="s">
        <v>85</v>
      </c>
      <c r="AD27" s="9">
        <f t="shared" si="0"/>
        <v>1</v>
      </c>
      <c r="AE27" s="14" t="s">
        <v>86</v>
      </c>
      <c r="AF27" s="11" t="s">
        <v>85</v>
      </c>
      <c r="AG27" s="9">
        <f t="shared" si="1"/>
        <v>1</v>
      </c>
      <c r="AH27" s="14" t="s">
        <v>86</v>
      </c>
      <c r="AI27" s="11" t="s">
        <v>85</v>
      </c>
      <c r="AJ27" s="9">
        <f t="shared" si="2"/>
        <v>1</v>
      </c>
      <c r="AK27" s="14" t="s">
        <v>86</v>
      </c>
      <c r="AL27" s="9">
        <f t="shared" si="3"/>
        <v>1</v>
      </c>
      <c r="AM27" s="11" t="str">
        <f t="shared" si="4"/>
        <v>Bajo</v>
      </c>
      <c r="AN27" s="11" t="str">
        <f t="shared" si="5"/>
        <v>Público</v>
      </c>
      <c r="AO27" s="11" t="str">
        <f t="shared" si="6"/>
        <v>I2</v>
      </c>
      <c r="AP27" s="11" t="str">
        <f t="shared" si="7"/>
        <v>D2</v>
      </c>
    </row>
    <row r="28" spans="2:42" s="13" customFormat="1" ht="77.25" customHeight="1" x14ac:dyDescent="0.25">
      <c r="B28" s="11" t="s">
        <v>169</v>
      </c>
      <c r="C28" s="14" t="s">
        <v>170</v>
      </c>
      <c r="D28" s="14" t="s">
        <v>171</v>
      </c>
      <c r="E28" s="14" t="s">
        <v>119</v>
      </c>
      <c r="F28" s="14" t="s">
        <v>120</v>
      </c>
      <c r="G28" s="14" t="s">
        <v>55</v>
      </c>
      <c r="H28" s="14" t="s">
        <v>56</v>
      </c>
      <c r="I28" s="9" t="s">
        <v>57</v>
      </c>
      <c r="J28" s="14" t="s">
        <v>56</v>
      </c>
      <c r="K28" s="14" t="s">
        <v>97</v>
      </c>
      <c r="L28" s="9" t="s">
        <v>120</v>
      </c>
      <c r="M28" s="9" t="s">
        <v>59</v>
      </c>
      <c r="N28" s="14" t="s">
        <v>76</v>
      </c>
      <c r="O28" s="19" t="s">
        <v>64</v>
      </c>
      <c r="P28" s="9" t="s">
        <v>120</v>
      </c>
      <c r="Q28" s="9" t="s">
        <v>172</v>
      </c>
      <c r="R28" s="14" t="s">
        <v>62</v>
      </c>
      <c r="S28" s="14" t="s">
        <v>122</v>
      </c>
      <c r="T28" s="9" t="s">
        <v>64</v>
      </c>
      <c r="U28" s="9" t="s">
        <v>64</v>
      </c>
      <c r="V28" s="14" t="s">
        <v>167</v>
      </c>
      <c r="W28" s="14" t="s">
        <v>173</v>
      </c>
      <c r="X28" s="14" t="s">
        <v>93</v>
      </c>
      <c r="Y28" s="14" t="s">
        <v>64</v>
      </c>
      <c r="Z28" s="9" t="s">
        <v>64</v>
      </c>
      <c r="AA28" s="10">
        <v>43755</v>
      </c>
      <c r="AB28" s="9" t="s">
        <v>64</v>
      </c>
      <c r="AC28" s="11" t="s">
        <v>85</v>
      </c>
      <c r="AD28" s="9">
        <f t="shared" si="0"/>
        <v>1</v>
      </c>
      <c r="AE28" s="14" t="s">
        <v>86</v>
      </c>
      <c r="AF28" s="11" t="s">
        <v>85</v>
      </c>
      <c r="AG28" s="9">
        <f t="shared" si="1"/>
        <v>1</v>
      </c>
      <c r="AH28" s="14" t="s">
        <v>86</v>
      </c>
      <c r="AI28" s="11" t="s">
        <v>85</v>
      </c>
      <c r="AJ28" s="9">
        <f t="shared" si="2"/>
        <v>1</v>
      </c>
      <c r="AK28" s="14" t="s">
        <v>86</v>
      </c>
      <c r="AL28" s="9">
        <f t="shared" si="3"/>
        <v>1</v>
      </c>
      <c r="AM28" s="11" t="str">
        <f t="shared" si="4"/>
        <v>Bajo</v>
      </c>
      <c r="AN28" s="11" t="str">
        <f t="shared" si="5"/>
        <v>Público</v>
      </c>
      <c r="AO28" s="11" t="str">
        <f t="shared" si="6"/>
        <v>I2</v>
      </c>
      <c r="AP28" s="11" t="str">
        <f t="shared" si="7"/>
        <v>D2</v>
      </c>
    </row>
    <row r="29" spans="2:42" s="13" customFormat="1" ht="77.25" customHeight="1" x14ac:dyDescent="0.25">
      <c r="B29" s="11" t="s">
        <v>174</v>
      </c>
      <c r="C29" s="14" t="s">
        <v>175</v>
      </c>
      <c r="D29" s="14" t="s">
        <v>176</v>
      </c>
      <c r="E29" s="14" t="s">
        <v>119</v>
      </c>
      <c r="F29" s="14" t="s">
        <v>120</v>
      </c>
      <c r="G29" s="14" t="s">
        <v>55</v>
      </c>
      <c r="H29" s="14" t="s">
        <v>56</v>
      </c>
      <c r="I29" s="9" t="s">
        <v>57</v>
      </c>
      <c r="J29" s="14" t="s">
        <v>56</v>
      </c>
      <c r="K29" s="14" t="s">
        <v>154</v>
      </c>
      <c r="L29" s="9" t="s">
        <v>120</v>
      </c>
      <c r="M29" s="9" t="s">
        <v>59</v>
      </c>
      <c r="N29" s="14" t="s">
        <v>76</v>
      </c>
      <c r="O29" s="19" t="s">
        <v>64</v>
      </c>
      <c r="P29" s="9" t="s">
        <v>120</v>
      </c>
      <c r="Q29" s="9" t="s">
        <v>121</v>
      </c>
      <c r="R29" s="14" t="s">
        <v>62</v>
      </c>
      <c r="S29" s="14" t="s">
        <v>139</v>
      </c>
      <c r="T29" s="9" t="s">
        <v>64</v>
      </c>
      <c r="U29" s="9" t="s">
        <v>64</v>
      </c>
      <c r="V29" s="14" t="s">
        <v>177</v>
      </c>
      <c r="W29" s="14" t="s">
        <v>102</v>
      </c>
      <c r="X29" s="14" t="s">
        <v>93</v>
      </c>
      <c r="Y29" s="14" t="s">
        <v>64</v>
      </c>
      <c r="Z29" s="9" t="s">
        <v>64</v>
      </c>
      <c r="AA29" s="10">
        <v>43755</v>
      </c>
      <c r="AB29" s="9" t="s">
        <v>64</v>
      </c>
      <c r="AC29" s="11" t="s">
        <v>85</v>
      </c>
      <c r="AD29" s="9">
        <f t="shared" si="0"/>
        <v>1</v>
      </c>
      <c r="AE29" s="14" t="s">
        <v>86</v>
      </c>
      <c r="AF29" s="11" t="s">
        <v>71</v>
      </c>
      <c r="AG29" s="9">
        <f t="shared" si="1"/>
        <v>2</v>
      </c>
      <c r="AH29" s="14"/>
      <c r="AI29" s="11" t="s">
        <v>71</v>
      </c>
      <c r="AJ29" s="9">
        <f t="shared" si="2"/>
        <v>2</v>
      </c>
      <c r="AK29" s="14"/>
      <c r="AL29" s="9">
        <f t="shared" si="3"/>
        <v>2</v>
      </c>
      <c r="AM29" s="11" t="str">
        <f t="shared" si="4"/>
        <v>Medio</v>
      </c>
      <c r="AN29" s="11" t="str">
        <f t="shared" si="5"/>
        <v>Público</v>
      </c>
      <c r="AO29" s="11" t="str">
        <f t="shared" si="6"/>
        <v>I1</v>
      </c>
      <c r="AP29" s="11" t="str">
        <f t="shared" si="7"/>
        <v>D1</v>
      </c>
    </row>
    <row r="30" spans="2:42" s="13" customFormat="1" ht="77.25" customHeight="1" x14ac:dyDescent="0.25">
      <c r="B30" s="11" t="s">
        <v>178</v>
      </c>
      <c r="C30" s="14" t="s">
        <v>179</v>
      </c>
      <c r="D30" s="14" t="s">
        <v>180</v>
      </c>
      <c r="E30" s="14" t="s">
        <v>181</v>
      </c>
      <c r="F30" s="14" t="s">
        <v>120</v>
      </c>
      <c r="G30" s="14" t="s">
        <v>182</v>
      </c>
      <c r="H30" s="14" t="s">
        <v>56</v>
      </c>
      <c r="I30" s="14" t="s">
        <v>183</v>
      </c>
      <c r="J30" s="14" t="s">
        <v>56</v>
      </c>
      <c r="K30" s="14" t="s">
        <v>179</v>
      </c>
      <c r="L30" s="9" t="s">
        <v>120</v>
      </c>
      <c r="M30" s="9" t="s">
        <v>59</v>
      </c>
      <c r="N30" s="14" t="s">
        <v>76</v>
      </c>
      <c r="O30" s="19" t="s">
        <v>64</v>
      </c>
      <c r="P30" s="9" t="s">
        <v>120</v>
      </c>
      <c r="Q30" s="9" t="s">
        <v>64</v>
      </c>
      <c r="R30" s="14" t="s">
        <v>62</v>
      </c>
      <c r="S30" s="14" t="s">
        <v>64</v>
      </c>
      <c r="T30" s="9" t="s">
        <v>64</v>
      </c>
      <c r="U30" s="9" t="s">
        <v>64</v>
      </c>
      <c r="V30" s="14" t="s">
        <v>64</v>
      </c>
      <c r="W30" s="14" t="s">
        <v>64</v>
      </c>
      <c r="X30" s="14" t="s">
        <v>64</v>
      </c>
      <c r="Y30" s="14" t="s">
        <v>64</v>
      </c>
      <c r="Z30" s="9" t="s">
        <v>64</v>
      </c>
      <c r="AA30" s="10">
        <v>43755</v>
      </c>
      <c r="AB30" s="9" t="s">
        <v>64</v>
      </c>
      <c r="AC30" s="11" t="s">
        <v>85</v>
      </c>
      <c r="AD30" s="9">
        <f t="shared" si="0"/>
        <v>1</v>
      </c>
      <c r="AE30" s="14" t="s">
        <v>86</v>
      </c>
      <c r="AF30" s="11" t="s">
        <v>68</v>
      </c>
      <c r="AG30" s="9">
        <f t="shared" si="1"/>
        <v>3</v>
      </c>
      <c r="AH30" s="14" t="s">
        <v>184</v>
      </c>
      <c r="AI30" s="11" t="s">
        <v>71</v>
      </c>
      <c r="AJ30" s="9">
        <f t="shared" si="2"/>
        <v>2</v>
      </c>
      <c r="AK30" s="14" t="s">
        <v>185</v>
      </c>
      <c r="AL30" s="9">
        <f t="shared" si="3"/>
        <v>3</v>
      </c>
      <c r="AM30" s="11" t="str">
        <f t="shared" si="4"/>
        <v>Alto</v>
      </c>
      <c r="AN30" s="11" t="str">
        <f t="shared" si="5"/>
        <v>Público</v>
      </c>
      <c r="AO30" s="11" t="str">
        <f t="shared" si="6"/>
        <v>I1</v>
      </c>
      <c r="AP30" s="11" t="str">
        <f t="shared" si="7"/>
        <v>D1</v>
      </c>
    </row>
    <row r="31" spans="2:42" s="13" customFormat="1" ht="77.25" customHeight="1" x14ac:dyDescent="0.25">
      <c r="B31" s="11" t="s">
        <v>186</v>
      </c>
      <c r="C31" s="14" t="s">
        <v>154</v>
      </c>
      <c r="D31" s="14" t="s">
        <v>187</v>
      </c>
      <c r="E31" s="14" t="s">
        <v>119</v>
      </c>
      <c r="F31" s="14" t="s">
        <v>120</v>
      </c>
      <c r="G31" s="14" t="s">
        <v>182</v>
      </c>
      <c r="H31" s="14" t="s">
        <v>56</v>
      </c>
      <c r="I31" s="14" t="s">
        <v>183</v>
      </c>
      <c r="J31" s="14" t="s">
        <v>56</v>
      </c>
      <c r="K31" s="14" t="s">
        <v>154</v>
      </c>
      <c r="L31" s="9" t="s">
        <v>120</v>
      </c>
      <c r="M31" s="9" t="s">
        <v>59</v>
      </c>
      <c r="N31" s="14" t="s">
        <v>76</v>
      </c>
      <c r="O31" s="19" t="s">
        <v>64</v>
      </c>
      <c r="P31" s="9" t="s">
        <v>120</v>
      </c>
      <c r="Q31" s="9" t="s">
        <v>64</v>
      </c>
      <c r="R31" s="14" t="s">
        <v>62</v>
      </c>
      <c r="S31" s="14" t="s">
        <v>64</v>
      </c>
      <c r="T31" s="9" t="s">
        <v>64</v>
      </c>
      <c r="U31" s="9" t="s">
        <v>64</v>
      </c>
      <c r="V31" s="14" t="s">
        <v>64</v>
      </c>
      <c r="W31" s="14" t="s">
        <v>64</v>
      </c>
      <c r="X31" s="14" t="s">
        <v>64</v>
      </c>
      <c r="Y31" s="14" t="s">
        <v>64</v>
      </c>
      <c r="Z31" s="9" t="s">
        <v>64</v>
      </c>
      <c r="AA31" s="10">
        <v>43755</v>
      </c>
      <c r="AB31" s="9" t="s">
        <v>64</v>
      </c>
      <c r="AC31" s="11" t="s">
        <v>85</v>
      </c>
      <c r="AD31" s="9">
        <f t="shared" si="0"/>
        <v>1</v>
      </c>
      <c r="AE31" s="14" t="s">
        <v>86</v>
      </c>
      <c r="AF31" s="11" t="s">
        <v>68</v>
      </c>
      <c r="AG31" s="9">
        <f t="shared" si="1"/>
        <v>3</v>
      </c>
      <c r="AH31" s="14"/>
      <c r="AI31" s="11" t="s">
        <v>68</v>
      </c>
      <c r="AJ31" s="9">
        <f t="shared" si="2"/>
        <v>3</v>
      </c>
      <c r="AK31" s="14"/>
      <c r="AL31" s="9">
        <f t="shared" si="3"/>
        <v>3</v>
      </c>
      <c r="AM31" s="11" t="str">
        <f t="shared" si="4"/>
        <v>Alto</v>
      </c>
      <c r="AN31" s="11" t="str">
        <f t="shared" si="5"/>
        <v>Público</v>
      </c>
      <c r="AO31" s="11" t="str">
        <f t="shared" si="6"/>
        <v>I1</v>
      </c>
      <c r="AP31" s="11" t="str">
        <f t="shared" si="7"/>
        <v>D1</v>
      </c>
    </row>
    <row r="32" spans="2:42" s="13" customFormat="1" ht="25.5" x14ac:dyDescent="0.25">
      <c r="B32" s="11" t="s">
        <v>188</v>
      </c>
      <c r="C32" s="14" t="s">
        <v>189</v>
      </c>
      <c r="D32" s="14" t="s">
        <v>190</v>
      </c>
      <c r="E32" s="14" t="s">
        <v>119</v>
      </c>
      <c r="F32" s="14" t="s">
        <v>191</v>
      </c>
      <c r="G32" s="14" t="s">
        <v>55</v>
      </c>
      <c r="H32" s="14" t="s">
        <v>56</v>
      </c>
      <c r="I32" s="9" t="s">
        <v>57</v>
      </c>
      <c r="J32" s="14" t="s">
        <v>56</v>
      </c>
      <c r="K32" s="14" t="s">
        <v>97</v>
      </c>
      <c r="L32" s="9" t="s">
        <v>191</v>
      </c>
      <c r="M32" s="9" t="s">
        <v>59</v>
      </c>
      <c r="N32" s="14" t="s">
        <v>76</v>
      </c>
      <c r="O32" s="19" t="s">
        <v>64</v>
      </c>
      <c r="P32" s="9" t="s">
        <v>191</v>
      </c>
      <c r="Q32" s="9" t="s">
        <v>192</v>
      </c>
      <c r="R32" s="14" t="s">
        <v>62</v>
      </c>
      <c r="S32" s="14" t="s">
        <v>139</v>
      </c>
      <c r="T32" s="9" t="s">
        <v>64</v>
      </c>
      <c r="U32" s="14" t="s">
        <v>166</v>
      </c>
      <c r="V32" s="14" t="s">
        <v>123</v>
      </c>
      <c r="W32" s="14" t="s">
        <v>140</v>
      </c>
      <c r="X32" s="14" t="s">
        <v>93</v>
      </c>
      <c r="Y32" s="14" t="s">
        <v>64</v>
      </c>
      <c r="Z32" s="9" t="s">
        <v>64</v>
      </c>
      <c r="AA32" s="10">
        <v>43755</v>
      </c>
      <c r="AB32" s="9" t="s">
        <v>64</v>
      </c>
      <c r="AC32" s="11" t="s">
        <v>85</v>
      </c>
      <c r="AD32" s="9">
        <f t="shared" si="0"/>
        <v>1</v>
      </c>
      <c r="AE32" s="14" t="s">
        <v>86</v>
      </c>
      <c r="AF32" s="11" t="s">
        <v>85</v>
      </c>
      <c r="AG32" s="9">
        <f t="shared" si="1"/>
        <v>1</v>
      </c>
      <c r="AH32" s="14" t="s">
        <v>86</v>
      </c>
      <c r="AI32" s="11" t="s">
        <v>85</v>
      </c>
      <c r="AJ32" s="9">
        <f t="shared" si="2"/>
        <v>1</v>
      </c>
      <c r="AK32" s="14" t="s">
        <v>86</v>
      </c>
      <c r="AL32" s="9">
        <f t="shared" si="3"/>
        <v>1</v>
      </c>
      <c r="AM32" s="11" t="str">
        <f t="shared" si="4"/>
        <v>Bajo</v>
      </c>
      <c r="AN32" s="11" t="str">
        <f t="shared" si="5"/>
        <v>Público</v>
      </c>
      <c r="AO32" s="11" t="str">
        <f t="shared" si="6"/>
        <v>I2</v>
      </c>
      <c r="AP32" s="11" t="str">
        <f t="shared" si="7"/>
        <v>D2</v>
      </c>
    </row>
    <row r="33" spans="2:42" s="13" customFormat="1" ht="25.5" x14ac:dyDescent="0.25">
      <c r="B33" s="11" t="s">
        <v>193</v>
      </c>
      <c r="C33" s="14" t="s">
        <v>194</v>
      </c>
      <c r="D33" s="14" t="s">
        <v>195</v>
      </c>
      <c r="E33" s="14" t="s">
        <v>119</v>
      </c>
      <c r="F33" s="14" t="s">
        <v>191</v>
      </c>
      <c r="G33" s="14" t="s">
        <v>55</v>
      </c>
      <c r="H33" s="14" t="s">
        <v>56</v>
      </c>
      <c r="I33" s="9" t="s">
        <v>57</v>
      </c>
      <c r="J33" s="14" t="s">
        <v>56</v>
      </c>
      <c r="K33" s="14" t="s">
        <v>97</v>
      </c>
      <c r="L33" s="9" t="s">
        <v>191</v>
      </c>
      <c r="M33" s="9" t="s">
        <v>59</v>
      </c>
      <c r="N33" s="14" t="s">
        <v>76</v>
      </c>
      <c r="O33" s="19" t="s">
        <v>64</v>
      </c>
      <c r="P33" s="9" t="s">
        <v>191</v>
      </c>
      <c r="Q33" s="9" t="s">
        <v>196</v>
      </c>
      <c r="R33" s="14" t="s">
        <v>62</v>
      </c>
      <c r="S33" s="14" t="s">
        <v>122</v>
      </c>
      <c r="T33" s="9" t="s">
        <v>64</v>
      </c>
      <c r="U33" s="9" t="s">
        <v>64</v>
      </c>
      <c r="V33" s="14" t="s">
        <v>140</v>
      </c>
      <c r="W33" s="14" t="s">
        <v>102</v>
      </c>
      <c r="X33" s="14" t="s">
        <v>93</v>
      </c>
      <c r="Y33" s="14" t="s">
        <v>64</v>
      </c>
      <c r="Z33" s="9" t="s">
        <v>64</v>
      </c>
      <c r="AA33" s="10">
        <v>43755</v>
      </c>
      <c r="AB33" s="9" t="s">
        <v>64</v>
      </c>
      <c r="AC33" s="11" t="s">
        <v>85</v>
      </c>
      <c r="AD33" s="9">
        <f t="shared" si="0"/>
        <v>1</v>
      </c>
      <c r="AE33" s="14" t="s">
        <v>86</v>
      </c>
      <c r="AF33" s="11" t="s">
        <v>71</v>
      </c>
      <c r="AG33" s="9">
        <f t="shared" si="1"/>
        <v>2</v>
      </c>
      <c r="AH33" s="14"/>
      <c r="AI33" s="11" t="s">
        <v>85</v>
      </c>
      <c r="AJ33" s="9">
        <f t="shared" si="2"/>
        <v>1</v>
      </c>
      <c r="AK33" s="14" t="s">
        <v>86</v>
      </c>
      <c r="AL33" s="9">
        <f t="shared" si="3"/>
        <v>2</v>
      </c>
      <c r="AM33" s="11" t="str">
        <f t="shared" si="4"/>
        <v>Medio</v>
      </c>
      <c r="AN33" s="11" t="str">
        <f t="shared" si="5"/>
        <v>Público</v>
      </c>
      <c r="AO33" s="11" t="str">
        <f t="shared" si="6"/>
        <v>I1</v>
      </c>
      <c r="AP33" s="11" t="str">
        <f t="shared" si="7"/>
        <v>D2</v>
      </c>
    </row>
    <row r="34" spans="2:42" s="13" customFormat="1" ht="25.5" x14ac:dyDescent="0.25">
      <c r="B34" s="11" t="s">
        <v>197</v>
      </c>
      <c r="C34" s="14" t="s">
        <v>125</v>
      </c>
      <c r="D34" s="14" t="s">
        <v>198</v>
      </c>
      <c r="E34" s="14" t="s">
        <v>119</v>
      </c>
      <c r="F34" s="14" t="s">
        <v>191</v>
      </c>
      <c r="G34" s="14" t="s">
        <v>55</v>
      </c>
      <c r="H34" s="14" t="s">
        <v>56</v>
      </c>
      <c r="I34" s="9" t="s">
        <v>57</v>
      </c>
      <c r="J34" s="14" t="s">
        <v>56</v>
      </c>
      <c r="K34" s="14" t="s">
        <v>97</v>
      </c>
      <c r="L34" s="9" t="s">
        <v>191</v>
      </c>
      <c r="M34" s="9" t="s">
        <v>59</v>
      </c>
      <c r="N34" s="14" t="s">
        <v>56</v>
      </c>
      <c r="O34" s="19" t="s">
        <v>91</v>
      </c>
      <c r="P34" s="9" t="s">
        <v>191</v>
      </c>
      <c r="Q34" s="9" t="s">
        <v>196</v>
      </c>
      <c r="R34" s="14" t="s">
        <v>62</v>
      </c>
      <c r="S34" s="14" t="s">
        <v>100</v>
      </c>
      <c r="T34" s="9" t="s">
        <v>64</v>
      </c>
      <c r="U34" s="9" t="s">
        <v>64</v>
      </c>
      <c r="V34" s="14" t="s">
        <v>140</v>
      </c>
      <c r="W34" s="14" t="s">
        <v>102</v>
      </c>
      <c r="X34" s="14" t="s">
        <v>93</v>
      </c>
      <c r="Y34" s="14" t="s">
        <v>64</v>
      </c>
      <c r="Z34" s="9" t="s">
        <v>64</v>
      </c>
      <c r="AA34" s="10">
        <v>43755</v>
      </c>
      <c r="AB34" s="9" t="s">
        <v>64</v>
      </c>
      <c r="AC34" s="11" t="s">
        <v>85</v>
      </c>
      <c r="AD34" s="9">
        <f t="shared" si="0"/>
        <v>1</v>
      </c>
      <c r="AE34" s="14" t="s">
        <v>86</v>
      </c>
      <c r="AF34" s="11" t="s">
        <v>71</v>
      </c>
      <c r="AG34" s="9">
        <f t="shared" si="1"/>
        <v>2</v>
      </c>
      <c r="AH34" s="14"/>
      <c r="AI34" s="11" t="s">
        <v>85</v>
      </c>
      <c r="AJ34" s="9">
        <f t="shared" si="2"/>
        <v>1</v>
      </c>
      <c r="AK34" s="14" t="s">
        <v>86</v>
      </c>
      <c r="AL34" s="9">
        <f t="shared" si="3"/>
        <v>2</v>
      </c>
      <c r="AM34" s="11" t="str">
        <f t="shared" si="4"/>
        <v>Medio</v>
      </c>
      <c r="AN34" s="11" t="str">
        <f t="shared" si="5"/>
        <v>Público</v>
      </c>
      <c r="AO34" s="11" t="str">
        <f t="shared" si="6"/>
        <v>I1</v>
      </c>
      <c r="AP34" s="11" t="str">
        <f t="shared" si="7"/>
        <v>D2</v>
      </c>
    </row>
    <row r="35" spans="2:42" s="13" customFormat="1" ht="25.5" x14ac:dyDescent="0.25">
      <c r="B35" s="11" t="s">
        <v>199</v>
      </c>
      <c r="C35" s="14" t="s">
        <v>130</v>
      </c>
      <c r="D35" s="14" t="s">
        <v>200</v>
      </c>
      <c r="E35" s="14" t="s">
        <v>119</v>
      </c>
      <c r="F35" s="14" t="s">
        <v>191</v>
      </c>
      <c r="G35" s="14" t="s">
        <v>55</v>
      </c>
      <c r="H35" s="14" t="s">
        <v>56</v>
      </c>
      <c r="I35" s="9" t="s">
        <v>57</v>
      </c>
      <c r="J35" s="14" t="s">
        <v>56</v>
      </c>
      <c r="K35" s="14" t="s">
        <v>97</v>
      </c>
      <c r="L35" s="9" t="s">
        <v>191</v>
      </c>
      <c r="M35" s="9" t="s">
        <v>59</v>
      </c>
      <c r="N35" s="14" t="s">
        <v>76</v>
      </c>
      <c r="O35" s="19" t="s">
        <v>64</v>
      </c>
      <c r="P35" s="9" t="s">
        <v>191</v>
      </c>
      <c r="Q35" s="9" t="s">
        <v>201</v>
      </c>
      <c r="R35" s="14" t="s">
        <v>62</v>
      </c>
      <c r="S35" s="14" t="s">
        <v>122</v>
      </c>
      <c r="T35" s="9" t="s">
        <v>64</v>
      </c>
      <c r="U35" s="9" t="s">
        <v>64</v>
      </c>
      <c r="V35" s="14" t="s">
        <v>168</v>
      </c>
      <c r="W35" s="14" t="s">
        <v>102</v>
      </c>
      <c r="X35" s="14" t="s">
        <v>93</v>
      </c>
      <c r="Y35" s="14" t="s">
        <v>64</v>
      </c>
      <c r="Z35" s="9" t="s">
        <v>64</v>
      </c>
      <c r="AA35" s="10">
        <v>43755</v>
      </c>
      <c r="AB35" s="9" t="s">
        <v>64</v>
      </c>
      <c r="AC35" s="11" t="s">
        <v>85</v>
      </c>
      <c r="AD35" s="9">
        <f t="shared" si="0"/>
        <v>1</v>
      </c>
      <c r="AE35" s="14" t="s">
        <v>86</v>
      </c>
      <c r="AF35" s="11" t="s">
        <v>85</v>
      </c>
      <c r="AG35" s="9">
        <f t="shared" si="1"/>
        <v>1</v>
      </c>
      <c r="AH35" s="14" t="s">
        <v>86</v>
      </c>
      <c r="AI35" s="11" t="s">
        <v>85</v>
      </c>
      <c r="AJ35" s="9">
        <f t="shared" si="2"/>
        <v>1</v>
      </c>
      <c r="AK35" s="14" t="s">
        <v>86</v>
      </c>
      <c r="AL35" s="9">
        <f t="shared" si="3"/>
        <v>1</v>
      </c>
      <c r="AM35" s="11" t="str">
        <f t="shared" si="4"/>
        <v>Bajo</v>
      </c>
      <c r="AN35" s="11" t="str">
        <f t="shared" si="5"/>
        <v>Público</v>
      </c>
      <c r="AO35" s="11" t="str">
        <f t="shared" si="6"/>
        <v>I2</v>
      </c>
      <c r="AP35" s="11" t="str">
        <f t="shared" si="7"/>
        <v>D2</v>
      </c>
    </row>
    <row r="36" spans="2:42" s="13" customFormat="1" ht="51" x14ac:dyDescent="0.25">
      <c r="B36" s="11" t="s">
        <v>202</v>
      </c>
      <c r="C36" s="14" t="s">
        <v>203</v>
      </c>
      <c r="D36" s="14" t="s">
        <v>204</v>
      </c>
      <c r="E36" s="14" t="s">
        <v>119</v>
      </c>
      <c r="F36" s="14" t="s">
        <v>191</v>
      </c>
      <c r="G36" s="14" t="s">
        <v>55</v>
      </c>
      <c r="H36" s="14" t="s">
        <v>56</v>
      </c>
      <c r="I36" s="9" t="s">
        <v>57</v>
      </c>
      <c r="J36" s="14" t="s">
        <v>56</v>
      </c>
      <c r="K36" s="14" t="s">
        <v>97</v>
      </c>
      <c r="L36" s="9" t="s">
        <v>191</v>
      </c>
      <c r="M36" s="9" t="s">
        <v>59</v>
      </c>
      <c r="N36" s="14" t="s">
        <v>76</v>
      </c>
      <c r="O36" s="19" t="s">
        <v>64</v>
      </c>
      <c r="P36" s="9" t="s">
        <v>191</v>
      </c>
      <c r="Q36" s="9" t="s">
        <v>196</v>
      </c>
      <c r="R36" s="14" t="s">
        <v>62</v>
      </c>
      <c r="S36" s="14" t="s">
        <v>122</v>
      </c>
      <c r="T36" s="9" t="s">
        <v>64</v>
      </c>
      <c r="U36" s="9" t="s">
        <v>64</v>
      </c>
      <c r="V36" s="14" t="s">
        <v>177</v>
      </c>
      <c r="W36" s="14" t="s">
        <v>102</v>
      </c>
      <c r="X36" s="14" t="s">
        <v>93</v>
      </c>
      <c r="Y36" s="14" t="s">
        <v>64</v>
      </c>
      <c r="Z36" s="9" t="s">
        <v>64</v>
      </c>
      <c r="AA36" s="10">
        <v>43755</v>
      </c>
      <c r="AB36" s="9" t="s">
        <v>64</v>
      </c>
      <c r="AC36" s="11" t="s">
        <v>85</v>
      </c>
      <c r="AD36" s="9">
        <f t="shared" si="0"/>
        <v>1</v>
      </c>
      <c r="AE36" s="14" t="s">
        <v>86</v>
      </c>
      <c r="AF36" s="11" t="s">
        <v>85</v>
      </c>
      <c r="AG36" s="9">
        <f t="shared" si="1"/>
        <v>1</v>
      </c>
      <c r="AH36" s="14" t="s">
        <v>86</v>
      </c>
      <c r="AI36" s="11" t="s">
        <v>85</v>
      </c>
      <c r="AJ36" s="9">
        <f t="shared" si="2"/>
        <v>1</v>
      </c>
      <c r="AK36" s="14" t="s">
        <v>86</v>
      </c>
      <c r="AL36" s="9">
        <f t="shared" si="3"/>
        <v>1</v>
      </c>
      <c r="AM36" s="11" t="str">
        <f t="shared" si="4"/>
        <v>Bajo</v>
      </c>
      <c r="AN36" s="11" t="str">
        <f t="shared" si="5"/>
        <v>Público</v>
      </c>
      <c r="AO36" s="11" t="str">
        <f t="shared" si="6"/>
        <v>I2</v>
      </c>
      <c r="AP36" s="11" t="str">
        <f t="shared" si="7"/>
        <v>D2</v>
      </c>
    </row>
    <row r="37" spans="2:42" s="13" customFormat="1" ht="51" x14ac:dyDescent="0.25">
      <c r="B37" s="11" t="s">
        <v>205</v>
      </c>
      <c r="C37" s="14" t="s">
        <v>206</v>
      </c>
      <c r="D37" s="14" t="s">
        <v>207</v>
      </c>
      <c r="E37" s="14" t="s">
        <v>119</v>
      </c>
      <c r="F37" s="14" t="s">
        <v>191</v>
      </c>
      <c r="G37" s="14" t="s">
        <v>55</v>
      </c>
      <c r="H37" s="14" t="s">
        <v>56</v>
      </c>
      <c r="I37" s="9" t="s">
        <v>57</v>
      </c>
      <c r="J37" s="14" t="s">
        <v>56</v>
      </c>
      <c r="K37" s="14" t="s">
        <v>97</v>
      </c>
      <c r="L37" s="9" t="s">
        <v>191</v>
      </c>
      <c r="M37" s="9" t="s">
        <v>59</v>
      </c>
      <c r="N37" s="14" t="s">
        <v>76</v>
      </c>
      <c r="O37" s="19" t="s">
        <v>64</v>
      </c>
      <c r="P37" s="9" t="s">
        <v>191</v>
      </c>
      <c r="Q37" s="9" t="s">
        <v>196</v>
      </c>
      <c r="R37" s="14" t="s">
        <v>62</v>
      </c>
      <c r="S37" s="14" t="s">
        <v>122</v>
      </c>
      <c r="T37" s="9" t="s">
        <v>64</v>
      </c>
      <c r="U37" s="9" t="s">
        <v>64</v>
      </c>
      <c r="V37" s="11" t="s">
        <v>65</v>
      </c>
      <c r="W37" s="14" t="s">
        <v>102</v>
      </c>
      <c r="X37" s="14" t="s">
        <v>93</v>
      </c>
      <c r="Y37" s="14" t="s">
        <v>64</v>
      </c>
      <c r="Z37" s="9" t="s">
        <v>64</v>
      </c>
      <c r="AA37" s="10">
        <v>43755</v>
      </c>
      <c r="AB37" s="9" t="s">
        <v>64</v>
      </c>
      <c r="AC37" s="11" t="s">
        <v>85</v>
      </c>
      <c r="AD37" s="9">
        <f t="shared" si="0"/>
        <v>1</v>
      </c>
      <c r="AE37" s="14" t="s">
        <v>86</v>
      </c>
      <c r="AF37" s="11" t="s">
        <v>85</v>
      </c>
      <c r="AG37" s="9">
        <f t="shared" si="1"/>
        <v>1</v>
      </c>
      <c r="AH37" s="14" t="s">
        <v>86</v>
      </c>
      <c r="AI37" s="11" t="s">
        <v>85</v>
      </c>
      <c r="AJ37" s="9">
        <f t="shared" si="2"/>
        <v>1</v>
      </c>
      <c r="AK37" s="14" t="s">
        <v>86</v>
      </c>
      <c r="AL37" s="9">
        <f t="shared" si="3"/>
        <v>1</v>
      </c>
      <c r="AM37" s="11" t="str">
        <f t="shared" si="4"/>
        <v>Bajo</v>
      </c>
      <c r="AN37" s="11" t="str">
        <f t="shared" si="5"/>
        <v>Público</v>
      </c>
      <c r="AO37" s="11" t="str">
        <f t="shared" si="6"/>
        <v>I2</v>
      </c>
      <c r="AP37" s="11" t="str">
        <f t="shared" si="7"/>
        <v>D2</v>
      </c>
    </row>
    <row r="38" spans="2:42" s="13" customFormat="1" ht="63.75" x14ac:dyDescent="0.25">
      <c r="B38" s="11" t="s">
        <v>208</v>
      </c>
      <c r="C38" s="14" t="s">
        <v>209</v>
      </c>
      <c r="D38" s="14" t="s">
        <v>210</v>
      </c>
      <c r="E38" s="14" t="s">
        <v>119</v>
      </c>
      <c r="F38" s="14" t="s">
        <v>191</v>
      </c>
      <c r="G38" s="14" t="s">
        <v>55</v>
      </c>
      <c r="H38" s="14" t="s">
        <v>56</v>
      </c>
      <c r="I38" s="9" t="s">
        <v>57</v>
      </c>
      <c r="J38" s="14" t="s">
        <v>56</v>
      </c>
      <c r="K38" s="14" t="s">
        <v>97</v>
      </c>
      <c r="L38" s="9" t="s">
        <v>191</v>
      </c>
      <c r="M38" s="9" t="s">
        <v>59</v>
      </c>
      <c r="N38" s="14" t="s">
        <v>76</v>
      </c>
      <c r="O38" s="19" t="s">
        <v>64</v>
      </c>
      <c r="P38" s="9" t="s">
        <v>191</v>
      </c>
      <c r="Q38" s="9" t="s">
        <v>196</v>
      </c>
      <c r="R38" s="14" t="s">
        <v>62</v>
      </c>
      <c r="S38" s="14" t="s">
        <v>139</v>
      </c>
      <c r="T38" s="9" t="s">
        <v>64</v>
      </c>
      <c r="U38" s="9" t="s">
        <v>64</v>
      </c>
      <c r="V38" s="14" t="s">
        <v>140</v>
      </c>
      <c r="W38" s="14" t="s">
        <v>102</v>
      </c>
      <c r="X38" s="14" t="s">
        <v>93</v>
      </c>
      <c r="Y38" s="14" t="s">
        <v>64</v>
      </c>
      <c r="Z38" s="9" t="s">
        <v>64</v>
      </c>
      <c r="AA38" s="10">
        <v>43755</v>
      </c>
      <c r="AB38" s="9" t="s">
        <v>64</v>
      </c>
      <c r="AC38" s="11" t="s">
        <v>85</v>
      </c>
      <c r="AD38" s="9">
        <f t="shared" si="0"/>
        <v>1</v>
      </c>
      <c r="AE38" s="14" t="s">
        <v>86</v>
      </c>
      <c r="AF38" s="11" t="s">
        <v>85</v>
      </c>
      <c r="AG38" s="9">
        <f t="shared" si="1"/>
        <v>1</v>
      </c>
      <c r="AH38" s="14" t="s">
        <v>86</v>
      </c>
      <c r="AI38" s="11" t="s">
        <v>85</v>
      </c>
      <c r="AJ38" s="9">
        <f t="shared" si="2"/>
        <v>1</v>
      </c>
      <c r="AK38" s="14" t="s">
        <v>86</v>
      </c>
      <c r="AL38" s="9">
        <f t="shared" si="3"/>
        <v>1</v>
      </c>
      <c r="AM38" s="11" t="str">
        <f t="shared" si="4"/>
        <v>Bajo</v>
      </c>
      <c r="AN38" s="11" t="str">
        <f t="shared" si="5"/>
        <v>Público</v>
      </c>
      <c r="AO38" s="11" t="str">
        <f t="shared" si="6"/>
        <v>I2</v>
      </c>
      <c r="AP38" s="11" t="str">
        <f t="shared" si="7"/>
        <v>D2</v>
      </c>
    </row>
    <row r="39" spans="2:42" s="13" customFormat="1" ht="25.5" x14ac:dyDescent="0.25">
      <c r="B39" s="11" t="s">
        <v>211</v>
      </c>
      <c r="C39" s="14" t="s">
        <v>212</v>
      </c>
      <c r="D39" s="14" t="s">
        <v>213</v>
      </c>
      <c r="E39" s="14" t="s">
        <v>119</v>
      </c>
      <c r="F39" s="14" t="s">
        <v>191</v>
      </c>
      <c r="G39" s="14" t="s">
        <v>55</v>
      </c>
      <c r="H39" s="14" t="s">
        <v>56</v>
      </c>
      <c r="I39" s="9" t="s">
        <v>57</v>
      </c>
      <c r="J39" s="14" t="s">
        <v>56</v>
      </c>
      <c r="K39" s="14" t="s">
        <v>97</v>
      </c>
      <c r="L39" s="9" t="s">
        <v>191</v>
      </c>
      <c r="M39" s="9" t="s">
        <v>59</v>
      </c>
      <c r="N39" s="14" t="s">
        <v>76</v>
      </c>
      <c r="O39" s="19" t="s">
        <v>64</v>
      </c>
      <c r="P39" s="9" t="s">
        <v>191</v>
      </c>
      <c r="Q39" s="9" t="s">
        <v>196</v>
      </c>
      <c r="R39" s="14" t="s">
        <v>62</v>
      </c>
      <c r="S39" s="14" t="s">
        <v>139</v>
      </c>
      <c r="T39" s="9" t="s">
        <v>64</v>
      </c>
      <c r="U39" s="9" t="s">
        <v>64</v>
      </c>
      <c r="V39" s="14" t="s">
        <v>101</v>
      </c>
      <c r="W39" s="14" t="s">
        <v>102</v>
      </c>
      <c r="X39" s="14" t="s">
        <v>93</v>
      </c>
      <c r="Y39" s="14" t="s">
        <v>64</v>
      </c>
      <c r="Z39" s="9" t="s">
        <v>64</v>
      </c>
      <c r="AA39" s="10">
        <v>43755</v>
      </c>
      <c r="AB39" s="9" t="s">
        <v>64</v>
      </c>
      <c r="AC39" s="11" t="s">
        <v>85</v>
      </c>
      <c r="AD39" s="9">
        <f t="shared" si="0"/>
        <v>1</v>
      </c>
      <c r="AE39" s="14" t="s">
        <v>86</v>
      </c>
      <c r="AF39" s="11" t="s">
        <v>85</v>
      </c>
      <c r="AG39" s="9">
        <f t="shared" si="1"/>
        <v>1</v>
      </c>
      <c r="AH39" s="14" t="s">
        <v>86</v>
      </c>
      <c r="AI39" s="11" t="s">
        <v>85</v>
      </c>
      <c r="AJ39" s="9">
        <f t="shared" si="2"/>
        <v>1</v>
      </c>
      <c r="AK39" s="14" t="s">
        <v>86</v>
      </c>
      <c r="AL39" s="9">
        <f t="shared" si="3"/>
        <v>1</v>
      </c>
      <c r="AM39" s="11" t="str">
        <f t="shared" si="4"/>
        <v>Bajo</v>
      </c>
      <c r="AN39" s="11" t="str">
        <f t="shared" si="5"/>
        <v>Público</v>
      </c>
      <c r="AO39" s="11" t="str">
        <f t="shared" si="6"/>
        <v>I2</v>
      </c>
      <c r="AP39" s="11" t="str">
        <f t="shared" si="7"/>
        <v>D2</v>
      </c>
    </row>
    <row r="40" spans="2:42" s="13" customFormat="1" ht="25.5" x14ac:dyDescent="0.25">
      <c r="B40" s="11" t="s">
        <v>214</v>
      </c>
      <c r="C40" s="14" t="s">
        <v>156</v>
      </c>
      <c r="D40" s="14" t="s">
        <v>215</v>
      </c>
      <c r="E40" s="14" t="s">
        <v>119</v>
      </c>
      <c r="F40" s="14" t="s">
        <v>191</v>
      </c>
      <c r="G40" s="14" t="s">
        <v>55</v>
      </c>
      <c r="H40" s="14" t="s">
        <v>56</v>
      </c>
      <c r="I40" s="9" t="s">
        <v>57</v>
      </c>
      <c r="J40" s="14" t="s">
        <v>56</v>
      </c>
      <c r="K40" s="14" t="s">
        <v>97</v>
      </c>
      <c r="L40" s="9" t="s">
        <v>191</v>
      </c>
      <c r="M40" s="9" t="s">
        <v>59</v>
      </c>
      <c r="N40" s="14" t="s">
        <v>56</v>
      </c>
      <c r="O40" s="19" t="s">
        <v>91</v>
      </c>
      <c r="P40" s="9" t="s">
        <v>191</v>
      </c>
      <c r="Q40" s="9" t="s">
        <v>196</v>
      </c>
      <c r="R40" s="14" t="s">
        <v>62</v>
      </c>
      <c r="S40" s="14" t="s">
        <v>122</v>
      </c>
      <c r="T40" s="9" t="s">
        <v>64</v>
      </c>
      <c r="U40" s="9" t="s">
        <v>64</v>
      </c>
      <c r="V40" s="11" t="s">
        <v>65</v>
      </c>
      <c r="W40" s="14" t="s">
        <v>102</v>
      </c>
      <c r="X40" s="14" t="s">
        <v>93</v>
      </c>
      <c r="Y40" s="14" t="s">
        <v>64</v>
      </c>
      <c r="Z40" s="9" t="s">
        <v>64</v>
      </c>
      <c r="AA40" s="10">
        <v>43755</v>
      </c>
      <c r="AB40" s="9" t="s">
        <v>64</v>
      </c>
      <c r="AC40" s="11" t="s">
        <v>85</v>
      </c>
      <c r="AD40" s="9">
        <f t="shared" si="0"/>
        <v>1</v>
      </c>
      <c r="AE40" s="14" t="s">
        <v>86</v>
      </c>
      <c r="AF40" s="11" t="s">
        <v>85</v>
      </c>
      <c r="AG40" s="9">
        <f t="shared" si="1"/>
        <v>1</v>
      </c>
      <c r="AH40" s="14" t="s">
        <v>86</v>
      </c>
      <c r="AI40" s="11" t="s">
        <v>85</v>
      </c>
      <c r="AJ40" s="9">
        <f t="shared" si="2"/>
        <v>1</v>
      </c>
      <c r="AK40" s="14" t="s">
        <v>86</v>
      </c>
      <c r="AL40" s="9">
        <f t="shared" si="3"/>
        <v>1</v>
      </c>
      <c r="AM40" s="11" t="str">
        <f t="shared" si="4"/>
        <v>Bajo</v>
      </c>
      <c r="AN40" s="11" t="str">
        <f t="shared" si="5"/>
        <v>Público</v>
      </c>
      <c r="AO40" s="11" t="str">
        <f t="shared" si="6"/>
        <v>I2</v>
      </c>
      <c r="AP40" s="11" t="str">
        <f t="shared" si="7"/>
        <v>D2</v>
      </c>
    </row>
    <row r="41" spans="2:42" s="13" customFormat="1" ht="25.5" x14ac:dyDescent="0.25">
      <c r="B41" s="11" t="s">
        <v>216</v>
      </c>
      <c r="C41" s="14" t="s">
        <v>217</v>
      </c>
      <c r="D41" s="14" t="s">
        <v>218</v>
      </c>
      <c r="E41" s="14" t="s">
        <v>119</v>
      </c>
      <c r="F41" s="14" t="s">
        <v>191</v>
      </c>
      <c r="G41" s="14" t="s">
        <v>55</v>
      </c>
      <c r="H41" s="14" t="s">
        <v>56</v>
      </c>
      <c r="I41" s="9" t="s">
        <v>57</v>
      </c>
      <c r="J41" s="14" t="s">
        <v>56</v>
      </c>
      <c r="K41" s="14" t="s">
        <v>97</v>
      </c>
      <c r="L41" s="9" t="s">
        <v>191</v>
      </c>
      <c r="M41" s="9" t="s">
        <v>59</v>
      </c>
      <c r="N41" s="14" t="s">
        <v>76</v>
      </c>
      <c r="O41" s="19" t="s">
        <v>64</v>
      </c>
      <c r="P41" s="9" t="s">
        <v>191</v>
      </c>
      <c r="Q41" s="9" t="s">
        <v>196</v>
      </c>
      <c r="R41" s="14" t="s">
        <v>62</v>
      </c>
      <c r="S41" s="14" t="s">
        <v>100</v>
      </c>
      <c r="T41" s="9" t="s">
        <v>64</v>
      </c>
      <c r="U41" s="9" t="s">
        <v>64</v>
      </c>
      <c r="V41" s="11" t="s">
        <v>65</v>
      </c>
      <c r="W41" s="11" t="s">
        <v>65</v>
      </c>
      <c r="X41" s="14" t="s">
        <v>93</v>
      </c>
      <c r="Y41" s="14" t="s">
        <v>64</v>
      </c>
      <c r="Z41" s="9" t="s">
        <v>64</v>
      </c>
      <c r="AA41" s="10">
        <v>43755</v>
      </c>
      <c r="AB41" s="9" t="s">
        <v>64</v>
      </c>
      <c r="AC41" s="11" t="s">
        <v>85</v>
      </c>
      <c r="AD41" s="9">
        <f t="shared" si="0"/>
        <v>1</v>
      </c>
      <c r="AE41" s="14" t="s">
        <v>86</v>
      </c>
      <c r="AF41" s="11" t="s">
        <v>71</v>
      </c>
      <c r="AG41" s="9">
        <f t="shared" si="1"/>
        <v>2</v>
      </c>
      <c r="AH41" s="14"/>
      <c r="AI41" s="11" t="s">
        <v>71</v>
      </c>
      <c r="AJ41" s="9">
        <f t="shared" si="2"/>
        <v>2</v>
      </c>
      <c r="AK41" s="14"/>
      <c r="AL41" s="9">
        <f t="shared" si="3"/>
        <v>2</v>
      </c>
      <c r="AM41" s="11" t="str">
        <f t="shared" si="4"/>
        <v>Medio</v>
      </c>
      <c r="AN41" s="11" t="str">
        <f t="shared" si="5"/>
        <v>Público</v>
      </c>
      <c r="AO41" s="11" t="str">
        <f t="shared" si="6"/>
        <v>I1</v>
      </c>
      <c r="AP41" s="11" t="str">
        <f t="shared" si="7"/>
        <v>D1</v>
      </c>
    </row>
    <row r="42" spans="2:42" s="13" customFormat="1" ht="25.5" x14ac:dyDescent="0.25">
      <c r="B42" s="11" t="s">
        <v>219</v>
      </c>
      <c r="C42" s="14" t="s">
        <v>220</v>
      </c>
      <c r="D42" s="14" t="s">
        <v>221</v>
      </c>
      <c r="E42" s="14" t="s">
        <v>119</v>
      </c>
      <c r="F42" s="14" t="s">
        <v>191</v>
      </c>
      <c r="G42" s="14" t="s">
        <v>55</v>
      </c>
      <c r="H42" s="14" t="s">
        <v>56</v>
      </c>
      <c r="I42" s="9" t="s">
        <v>57</v>
      </c>
      <c r="J42" s="14" t="s">
        <v>56</v>
      </c>
      <c r="K42" s="14" t="s">
        <v>97</v>
      </c>
      <c r="L42" s="9" t="s">
        <v>191</v>
      </c>
      <c r="M42" s="9" t="s">
        <v>59</v>
      </c>
      <c r="N42" s="14" t="s">
        <v>56</v>
      </c>
      <c r="O42" s="19" t="s">
        <v>91</v>
      </c>
      <c r="P42" s="9" t="s">
        <v>191</v>
      </c>
      <c r="Q42" s="9" t="s">
        <v>196</v>
      </c>
      <c r="R42" s="14" t="s">
        <v>62</v>
      </c>
      <c r="S42" s="14" t="s">
        <v>63</v>
      </c>
      <c r="T42" s="9" t="s">
        <v>64</v>
      </c>
      <c r="U42" s="9" t="s">
        <v>64</v>
      </c>
      <c r="V42" s="11" t="s">
        <v>65</v>
      </c>
      <c r="W42" s="11" t="s">
        <v>65</v>
      </c>
      <c r="X42" s="14" t="s">
        <v>93</v>
      </c>
      <c r="Y42" s="14" t="s">
        <v>64</v>
      </c>
      <c r="Z42" s="9" t="s">
        <v>64</v>
      </c>
      <c r="AA42" s="10">
        <v>43755</v>
      </c>
      <c r="AB42" s="9" t="s">
        <v>64</v>
      </c>
      <c r="AC42" s="11" t="s">
        <v>85</v>
      </c>
      <c r="AD42" s="9">
        <f t="shared" si="0"/>
        <v>1</v>
      </c>
      <c r="AE42" s="14" t="s">
        <v>86</v>
      </c>
      <c r="AF42" s="11" t="s">
        <v>71</v>
      </c>
      <c r="AG42" s="9">
        <f t="shared" si="1"/>
        <v>2</v>
      </c>
      <c r="AH42" s="14"/>
      <c r="AI42" s="11" t="s">
        <v>85</v>
      </c>
      <c r="AJ42" s="9">
        <f t="shared" si="2"/>
        <v>1</v>
      </c>
      <c r="AK42" s="14" t="s">
        <v>86</v>
      </c>
      <c r="AL42" s="9">
        <f t="shared" si="3"/>
        <v>2</v>
      </c>
      <c r="AM42" s="11" t="str">
        <f t="shared" si="4"/>
        <v>Medio</v>
      </c>
      <c r="AN42" s="11" t="str">
        <f t="shared" si="5"/>
        <v>Público</v>
      </c>
      <c r="AO42" s="11" t="str">
        <f t="shared" si="6"/>
        <v>I1</v>
      </c>
      <c r="AP42" s="11" t="str">
        <f t="shared" si="7"/>
        <v>D2</v>
      </c>
    </row>
    <row r="43" spans="2:42" s="13" customFormat="1" ht="25.5" x14ac:dyDescent="0.25">
      <c r="B43" s="11" t="s">
        <v>222</v>
      </c>
      <c r="C43" s="14" t="s">
        <v>223</v>
      </c>
      <c r="D43" s="14" t="s">
        <v>224</v>
      </c>
      <c r="E43" s="14" t="s">
        <v>119</v>
      </c>
      <c r="F43" s="14" t="s">
        <v>191</v>
      </c>
      <c r="G43" s="14" t="s">
        <v>55</v>
      </c>
      <c r="H43" s="14" t="s">
        <v>56</v>
      </c>
      <c r="I43" s="9" t="s">
        <v>57</v>
      </c>
      <c r="J43" s="14" t="s">
        <v>56</v>
      </c>
      <c r="K43" s="14" t="s">
        <v>97</v>
      </c>
      <c r="L43" s="9" t="s">
        <v>191</v>
      </c>
      <c r="M43" s="9" t="s">
        <v>59</v>
      </c>
      <c r="N43" s="14" t="s">
        <v>76</v>
      </c>
      <c r="O43" s="19" t="s">
        <v>64</v>
      </c>
      <c r="P43" s="9" t="s">
        <v>191</v>
      </c>
      <c r="Q43" s="9" t="s">
        <v>196</v>
      </c>
      <c r="R43" s="14" t="s">
        <v>62</v>
      </c>
      <c r="S43" s="14" t="s">
        <v>63</v>
      </c>
      <c r="T43" s="9" t="s">
        <v>64</v>
      </c>
      <c r="U43" s="9" t="s">
        <v>64</v>
      </c>
      <c r="V43" s="11" t="s">
        <v>65</v>
      </c>
      <c r="W43" s="11" t="s">
        <v>65</v>
      </c>
      <c r="X43" s="14" t="s">
        <v>93</v>
      </c>
      <c r="Y43" s="14" t="s">
        <v>64</v>
      </c>
      <c r="Z43" s="9" t="s">
        <v>64</v>
      </c>
      <c r="AA43" s="10">
        <v>43755</v>
      </c>
      <c r="AB43" s="9" t="s">
        <v>64</v>
      </c>
      <c r="AC43" s="11" t="s">
        <v>85</v>
      </c>
      <c r="AD43" s="9">
        <f t="shared" si="0"/>
        <v>1</v>
      </c>
      <c r="AE43" s="14" t="s">
        <v>86</v>
      </c>
      <c r="AF43" s="11" t="s">
        <v>71</v>
      </c>
      <c r="AG43" s="9">
        <f t="shared" si="1"/>
        <v>2</v>
      </c>
      <c r="AH43" s="14"/>
      <c r="AI43" s="11" t="s">
        <v>85</v>
      </c>
      <c r="AJ43" s="9">
        <f t="shared" si="2"/>
        <v>1</v>
      </c>
      <c r="AK43" s="14" t="s">
        <v>86</v>
      </c>
      <c r="AL43" s="9">
        <f t="shared" si="3"/>
        <v>2</v>
      </c>
      <c r="AM43" s="11" t="str">
        <f t="shared" si="4"/>
        <v>Medio</v>
      </c>
      <c r="AN43" s="11" t="str">
        <f t="shared" si="5"/>
        <v>Público</v>
      </c>
      <c r="AO43" s="11" t="str">
        <f t="shared" si="6"/>
        <v>I1</v>
      </c>
      <c r="AP43" s="11" t="str">
        <f t="shared" si="7"/>
        <v>D2</v>
      </c>
    </row>
    <row r="44" spans="2:42" s="13" customFormat="1" ht="51" x14ac:dyDescent="0.25">
      <c r="B44" s="11" t="s">
        <v>225</v>
      </c>
      <c r="C44" s="14" t="s">
        <v>226</v>
      </c>
      <c r="D44" s="14" t="s">
        <v>227</v>
      </c>
      <c r="E44" s="14" t="s">
        <v>119</v>
      </c>
      <c r="F44" s="14" t="s">
        <v>191</v>
      </c>
      <c r="G44" s="14" t="s">
        <v>55</v>
      </c>
      <c r="H44" s="14" t="s">
        <v>56</v>
      </c>
      <c r="I44" s="9" t="s">
        <v>57</v>
      </c>
      <c r="J44" s="14" t="s">
        <v>56</v>
      </c>
      <c r="K44" s="14" t="s">
        <v>97</v>
      </c>
      <c r="L44" s="9" t="s">
        <v>191</v>
      </c>
      <c r="M44" s="9" t="s">
        <v>59</v>
      </c>
      <c r="N44" s="14" t="s">
        <v>56</v>
      </c>
      <c r="O44" s="19" t="s">
        <v>91</v>
      </c>
      <c r="P44" s="9" t="s">
        <v>191</v>
      </c>
      <c r="Q44" s="9" t="s">
        <v>196</v>
      </c>
      <c r="R44" s="14" t="s">
        <v>62</v>
      </c>
      <c r="S44" s="14" t="s">
        <v>63</v>
      </c>
      <c r="T44" s="9" t="s">
        <v>64</v>
      </c>
      <c r="U44" s="9" t="s">
        <v>64</v>
      </c>
      <c r="V44" s="11" t="s">
        <v>65</v>
      </c>
      <c r="W44" s="11" t="s">
        <v>65</v>
      </c>
      <c r="X44" s="11" t="s">
        <v>93</v>
      </c>
      <c r="Y44" s="14" t="s">
        <v>64</v>
      </c>
      <c r="Z44" s="9" t="s">
        <v>64</v>
      </c>
      <c r="AA44" s="10">
        <v>43755</v>
      </c>
      <c r="AB44" s="9" t="s">
        <v>64</v>
      </c>
      <c r="AC44" s="11" t="s">
        <v>85</v>
      </c>
      <c r="AD44" s="9">
        <f t="shared" si="0"/>
        <v>1</v>
      </c>
      <c r="AE44" s="14" t="s">
        <v>86</v>
      </c>
      <c r="AF44" s="11" t="s">
        <v>71</v>
      </c>
      <c r="AG44" s="9">
        <f t="shared" si="1"/>
        <v>2</v>
      </c>
      <c r="AH44" s="14"/>
      <c r="AI44" s="11" t="s">
        <v>85</v>
      </c>
      <c r="AJ44" s="9">
        <f t="shared" si="2"/>
        <v>1</v>
      </c>
      <c r="AK44" s="14" t="s">
        <v>86</v>
      </c>
      <c r="AL44" s="9">
        <f t="shared" si="3"/>
        <v>2</v>
      </c>
      <c r="AM44" s="11" t="str">
        <f t="shared" si="4"/>
        <v>Medio</v>
      </c>
      <c r="AN44" s="11" t="str">
        <f t="shared" si="5"/>
        <v>Público</v>
      </c>
      <c r="AO44" s="11" t="str">
        <f t="shared" si="6"/>
        <v>I1</v>
      </c>
      <c r="AP44" s="11" t="str">
        <f t="shared" si="7"/>
        <v>D2</v>
      </c>
    </row>
    <row r="45" spans="2:42" s="13" customFormat="1" ht="25.5" x14ac:dyDescent="0.25">
      <c r="B45" s="11" t="s">
        <v>228</v>
      </c>
      <c r="C45" s="14" t="s">
        <v>229</v>
      </c>
      <c r="D45" s="14" t="s">
        <v>230</v>
      </c>
      <c r="E45" s="14" t="s">
        <v>119</v>
      </c>
      <c r="F45" s="14" t="s">
        <v>191</v>
      </c>
      <c r="G45" s="14" t="s">
        <v>55</v>
      </c>
      <c r="H45" s="14" t="s">
        <v>56</v>
      </c>
      <c r="I45" s="9" t="s">
        <v>57</v>
      </c>
      <c r="J45" s="14" t="s">
        <v>56</v>
      </c>
      <c r="K45" s="14" t="s">
        <v>97</v>
      </c>
      <c r="L45" s="9" t="s">
        <v>191</v>
      </c>
      <c r="M45" s="9" t="s">
        <v>59</v>
      </c>
      <c r="N45" s="14" t="s">
        <v>56</v>
      </c>
      <c r="O45" s="19" t="s">
        <v>91</v>
      </c>
      <c r="P45" s="9" t="s">
        <v>191</v>
      </c>
      <c r="Q45" s="9" t="s">
        <v>196</v>
      </c>
      <c r="R45" s="14" t="s">
        <v>62</v>
      </c>
      <c r="S45" s="14" t="s">
        <v>139</v>
      </c>
      <c r="T45" s="9" t="s">
        <v>64</v>
      </c>
      <c r="U45" s="9" t="s">
        <v>64</v>
      </c>
      <c r="V45" s="11" t="s">
        <v>65</v>
      </c>
      <c r="W45" s="11" t="s">
        <v>65</v>
      </c>
      <c r="X45" s="14" t="s">
        <v>93</v>
      </c>
      <c r="Y45" s="14" t="s">
        <v>64</v>
      </c>
      <c r="Z45" s="9" t="s">
        <v>64</v>
      </c>
      <c r="AA45" s="10">
        <v>43755</v>
      </c>
      <c r="AB45" s="9" t="s">
        <v>64</v>
      </c>
      <c r="AC45" s="11" t="s">
        <v>85</v>
      </c>
      <c r="AD45" s="9">
        <f t="shared" si="0"/>
        <v>1</v>
      </c>
      <c r="AE45" s="14" t="s">
        <v>86</v>
      </c>
      <c r="AF45" s="11" t="s">
        <v>71</v>
      </c>
      <c r="AG45" s="9">
        <f t="shared" si="1"/>
        <v>2</v>
      </c>
      <c r="AH45" s="14"/>
      <c r="AI45" s="11" t="s">
        <v>71</v>
      </c>
      <c r="AJ45" s="9">
        <f t="shared" si="2"/>
        <v>2</v>
      </c>
      <c r="AK45" s="14"/>
      <c r="AL45" s="9">
        <f t="shared" si="3"/>
        <v>2</v>
      </c>
      <c r="AM45" s="11" t="str">
        <f t="shared" si="4"/>
        <v>Medio</v>
      </c>
      <c r="AN45" s="11" t="str">
        <f t="shared" si="5"/>
        <v>Público</v>
      </c>
      <c r="AO45" s="11" t="str">
        <f t="shared" si="6"/>
        <v>I1</v>
      </c>
      <c r="AP45" s="11" t="str">
        <f t="shared" si="7"/>
        <v>D1</v>
      </c>
    </row>
    <row r="46" spans="2:42" s="13" customFormat="1" ht="25.5" x14ac:dyDescent="0.25">
      <c r="B46" s="11" t="s">
        <v>231</v>
      </c>
      <c r="C46" s="14" t="s">
        <v>232</v>
      </c>
      <c r="D46" s="14" t="s">
        <v>233</v>
      </c>
      <c r="E46" s="14" t="s">
        <v>119</v>
      </c>
      <c r="F46" s="14" t="s">
        <v>191</v>
      </c>
      <c r="G46" s="14" t="s">
        <v>55</v>
      </c>
      <c r="H46" s="14" t="s">
        <v>56</v>
      </c>
      <c r="I46" s="9" t="s">
        <v>57</v>
      </c>
      <c r="J46" s="14" t="s">
        <v>56</v>
      </c>
      <c r="K46" s="14" t="s">
        <v>97</v>
      </c>
      <c r="L46" s="9" t="s">
        <v>191</v>
      </c>
      <c r="M46" s="9" t="s">
        <v>59</v>
      </c>
      <c r="N46" s="14" t="s">
        <v>76</v>
      </c>
      <c r="O46" s="19" t="s">
        <v>64</v>
      </c>
      <c r="P46" s="9" t="s">
        <v>191</v>
      </c>
      <c r="Q46" s="9" t="s">
        <v>196</v>
      </c>
      <c r="R46" s="14" t="s">
        <v>62</v>
      </c>
      <c r="S46" s="14" t="s">
        <v>139</v>
      </c>
      <c r="T46" s="9" t="s">
        <v>64</v>
      </c>
      <c r="U46" s="9" t="s">
        <v>64</v>
      </c>
      <c r="V46" s="14" t="s">
        <v>140</v>
      </c>
      <c r="W46" s="14" t="s">
        <v>102</v>
      </c>
      <c r="X46" s="14" t="s">
        <v>93</v>
      </c>
      <c r="Y46" s="14" t="s">
        <v>64</v>
      </c>
      <c r="Z46" s="9" t="s">
        <v>64</v>
      </c>
      <c r="AA46" s="10">
        <v>43755</v>
      </c>
      <c r="AB46" s="9" t="s">
        <v>64</v>
      </c>
      <c r="AC46" s="11" t="s">
        <v>85</v>
      </c>
      <c r="AD46" s="9">
        <f t="shared" si="0"/>
        <v>1</v>
      </c>
      <c r="AE46" s="14" t="s">
        <v>86</v>
      </c>
      <c r="AF46" s="11" t="s">
        <v>85</v>
      </c>
      <c r="AG46" s="9">
        <f t="shared" si="1"/>
        <v>1</v>
      </c>
      <c r="AH46" s="14" t="s">
        <v>86</v>
      </c>
      <c r="AI46" s="11" t="s">
        <v>85</v>
      </c>
      <c r="AJ46" s="9">
        <f t="shared" si="2"/>
        <v>1</v>
      </c>
      <c r="AK46" s="14" t="s">
        <v>86</v>
      </c>
      <c r="AL46" s="9">
        <f t="shared" si="3"/>
        <v>1</v>
      </c>
      <c r="AM46" s="11" t="str">
        <f t="shared" si="4"/>
        <v>Bajo</v>
      </c>
      <c r="AN46" s="11" t="str">
        <f t="shared" si="5"/>
        <v>Público</v>
      </c>
      <c r="AO46" s="11" t="str">
        <f t="shared" si="6"/>
        <v>I2</v>
      </c>
      <c r="AP46" s="11" t="str">
        <f t="shared" si="7"/>
        <v>D2</v>
      </c>
    </row>
    <row r="47" spans="2:42" s="13" customFormat="1" ht="25.5" x14ac:dyDescent="0.25">
      <c r="B47" s="11" t="s">
        <v>234</v>
      </c>
      <c r="C47" s="14" t="s">
        <v>235</v>
      </c>
      <c r="D47" s="14" t="s">
        <v>236</v>
      </c>
      <c r="E47" s="14" t="s">
        <v>119</v>
      </c>
      <c r="F47" s="14" t="s">
        <v>191</v>
      </c>
      <c r="G47" s="14" t="s">
        <v>55</v>
      </c>
      <c r="H47" s="14" t="s">
        <v>56</v>
      </c>
      <c r="I47" s="9" t="s">
        <v>57</v>
      </c>
      <c r="J47" s="14" t="s">
        <v>56</v>
      </c>
      <c r="K47" s="14" t="s">
        <v>97</v>
      </c>
      <c r="L47" s="9" t="s">
        <v>191</v>
      </c>
      <c r="M47" s="9" t="s">
        <v>59</v>
      </c>
      <c r="N47" s="14" t="s">
        <v>56</v>
      </c>
      <c r="O47" s="19" t="s">
        <v>91</v>
      </c>
      <c r="P47" s="9" t="s">
        <v>191</v>
      </c>
      <c r="Q47" s="9" t="s">
        <v>196</v>
      </c>
      <c r="R47" s="14" t="s">
        <v>62</v>
      </c>
      <c r="S47" s="14" t="s">
        <v>139</v>
      </c>
      <c r="T47" s="9" t="s">
        <v>64</v>
      </c>
      <c r="U47" s="9" t="s">
        <v>64</v>
      </c>
      <c r="V47" s="14" t="s">
        <v>177</v>
      </c>
      <c r="W47" s="14" t="s">
        <v>102</v>
      </c>
      <c r="X47" s="14" t="s">
        <v>93</v>
      </c>
      <c r="Y47" s="14" t="s">
        <v>64</v>
      </c>
      <c r="Z47" s="9" t="s">
        <v>64</v>
      </c>
      <c r="AA47" s="10">
        <v>43755</v>
      </c>
      <c r="AB47" s="9" t="s">
        <v>64</v>
      </c>
      <c r="AC47" s="11" t="s">
        <v>85</v>
      </c>
      <c r="AD47" s="9">
        <f t="shared" si="0"/>
        <v>1</v>
      </c>
      <c r="AE47" s="14" t="s">
        <v>86</v>
      </c>
      <c r="AF47" s="11" t="s">
        <v>85</v>
      </c>
      <c r="AG47" s="9">
        <f t="shared" si="1"/>
        <v>1</v>
      </c>
      <c r="AH47" s="14" t="s">
        <v>86</v>
      </c>
      <c r="AI47" s="11" t="s">
        <v>85</v>
      </c>
      <c r="AJ47" s="9">
        <f t="shared" si="2"/>
        <v>1</v>
      </c>
      <c r="AK47" s="14" t="s">
        <v>86</v>
      </c>
      <c r="AL47" s="9">
        <f t="shared" si="3"/>
        <v>1</v>
      </c>
      <c r="AM47" s="11" t="str">
        <f t="shared" si="4"/>
        <v>Bajo</v>
      </c>
      <c r="AN47" s="11" t="str">
        <f t="shared" si="5"/>
        <v>Público</v>
      </c>
      <c r="AO47" s="11" t="str">
        <f t="shared" si="6"/>
        <v>I2</v>
      </c>
      <c r="AP47" s="11" t="str">
        <f t="shared" si="7"/>
        <v>D2</v>
      </c>
    </row>
    <row r="48" spans="2:42" s="13" customFormat="1" ht="63.75" x14ac:dyDescent="0.25">
      <c r="B48" s="11" t="s">
        <v>237</v>
      </c>
      <c r="C48" s="14" t="s">
        <v>238</v>
      </c>
      <c r="D48" s="14" t="s">
        <v>239</v>
      </c>
      <c r="E48" s="15" t="s">
        <v>240</v>
      </c>
      <c r="F48" s="14" t="s">
        <v>241</v>
      </c>
      <c r="G48" s="14" t="s">
        <v>55</v>
      </c>
      <c r="H48" s="14" t="s">
        <v>56</v>
      </c>
      <c r="I48" s="9" t="s">
        <v>57</v>
      </c>
      <c r="J48" s="14" t="s">
        <v>76</v>
      </c>
      <c r="K48" s="14" t="s">
        <v>64</v>
      </c>
      <c r="L48" s="9" t="s">
        <v>77</v>
      </c>
      <c r="M48" s="14" t="s">
        <v>241</v>
      </c>
      <c r="N48" s="14" t="s">
        <v>56</v>
      </c>
      <c r="O48" s="19" t="s">
        <v>91</v>
      </c>
      <c r="P48" s="9" t="s">
        <v>241</v>
      </c>
      <c r="Q48" s="9" t="s">
        <v>242</v>
      </c>
      <c r="R48" s="14" t="s">
        <v>62</v>
      </c>
      <c r="S48" s="14" t="s">
        <v>63</v>
      </c>
      <c r="T48" s="9" t="s">
        <v>64</v>
      </c>
      <c r="U48" s="9" t="s">
        <v>64</v>
      </c>
      <c r="V48" s="14" t="s">
        <v>177</v>
      </c>
      <c r="W48" s="14" t="s">
        <v>102</v>
      </c>
      <c r="X48" s="14" t="s">
        <v>93</v>
      </c>
      <c r="Y48" s="14" t="s">
        <v>64</v>
      </c>
      <c r="Z48" s="9" t="s">
        <v>64</v>
      </c>
      <c r="AA48" s="10">
        <v>43755</v>
      </c>
      <c r="AB48" s="9" t="s">
        <v>64</v>
      </c>
      <c r="AC48" s="11" t="s">
        <v>85</v>
      </c>
      <c r="AD48" s="9">
        <f t="shared" si="0"/>
        <v>1</v>
      </c>
      <c r="AE48" s="14" t="s">
        <v>86</v>
      </c>
      <c r="AF48" s="11" t="s">
        <v>85</v>
      </c>
      <c r="AG48" s="9">
        <f t="shared" si="1"/>
        <v>1</v>
      </c>
      <c r="AH48" s="14" t="s">
        <v>86</v>
      </c>
      <c r="AI48" s="11" t="s">
        <v>85</v>
      </c>
      <c r="AJ48" s="9">
        <f t="shared" si="2"/>
        <v>1</v>
      </c>
      <c r="AK48" s="14" t="s">
        <v>86</v>
      </c>
      <c r="AL48" s="9">
        <f t="shared" si="3"/>
        <v>1</v>
      </c>
      <c r="AM48" s="11" t="str">
        <f t="shared" si="4"/>
        <v>Bajo</v>
      </c>
      <c r="AN48" s="11" t="str">
        <f t="shared" si="5"/>
        <v>Público</v>
      </c>
      <c r="AO48" s="11" t="str">
        <f t="shared" si="6"/>
        <v>I2</v>
      </c>
      <c r="AP48" s="11" t="str">
        <f t="shared" si="7"/>
        <v>D2</v>
      </c>
    </row>
    <row r="49" spans="2:42" s="13" customFormat="1" ht="25.5" x14ac:dyDescent="0.25">
      <c r="B49" s="11" t="s">
        <v>243</v>
      </c>
      <c r="C49" s="14" t="s">
        <v>244</v>
      </c>
      <c r="D49" s="14" t="s">
        <v>245</v>
      </c>
      <c r="E49" s="15" t="s">
        <v>240</v>
      </c>
      <c r="F49" s="14" t="s">
        <v>241</v>
      </c>
      <c r="G49" s="14" t="s">
        <v>55</v>
      </c>
      <c r="H49" s="14" t="s">
        <v>56</v>
      </c>
      <c r="I49" s="9" t="s">
        <v>57</v>
      </c>
      <c r="J49" s="14" t="s">
        <v>56</v>
      </c>
      <c r="K49" s="14" t="s">
        <v>179</v>
      </c>
      <c r="L49" s="9" t="s">
        <v>241</v>
      </c>
      <c r="M49" s="9" t="s">
        <v>59</v>
      </c>
      <c r="N49" s="14" t="s">
        <v>56</v>
      </c>
      <c r="O49" s="19" t="s">
        <v>91</v>
      </c>
      <c r="P49" s="9" t="s">
        <v>241</v>
      </c>
      <c r="Q49" s="9" t="s">
        <v>242</v>
      </c>
      <c r="R49" s="14" t="s">
        <v>62</v>
      </c>
      <c r="S49" s="14" t="s">
        <v>63</v>
      </c>
      <c r="T49" s="9" t="s">
        <v>64</v>
      </c>
      <c r="U49" s="9" t="s">
        <v>64</v>
      </c>
      <c r="V49" s="14" t="s">
        <v>177</v>
      </c>
      <c r="W49" s="14" t="s">
        <v>102</v>
      </c>
      <c r="X49" s="14" t="s">
        <v>93</v>
      </c>
      <c r="Y49" s="14" t="s">
        <v>64</v>
      </c>
      <c r="Z49" s="9" t="s">
        <v>64</v>
      </c>
      <c r="AA49" s="10">
        <v>43755</v>
      </c>
      <c r="AB49" s="9" t="s">
        <v>64</v>
      </c>
      <c r="AC49" s="11" t="s">
        <v>85</v>
      </c>
      <c r="AD49" s="9">
        <f t="shared" si="0"/>
        <v>1</v>
      </c>
      <c r="AE49" s="14" t="s">
        <v>86</v>
      </c>
      <c r="AF49" s="11" t="s">
        <v>85</v>
      </c>
      <c r="AG49" s="9">
        <f t="shared" si="1"/>
        <v>1</v>
      </c>
      <c r="AH49" s="14" t="s">
        <v>86</v>
      </c>
      <c r="AI49" s="11" t="s">
        <v>85</v>
      </c>
      <c r="AJ49" s="9">
        <f t="shared" si="2"/>
        <v>1</v>
      </c>
      <c r="AK49" s="14" t="s">
        <v>86</v>
      </c>
      <c r="AL49" s="9">
        <f t="shared" si="3"/>
        <v>1</v>
      </c>
      <c r="AM49" s="11" t="str">
        <f t="shared" si="4"/>
        <v>Bajo</v>
      </c>
      <c r="AN49" s="11" t="str">
        <f t="shared" si="5"/>
        <v>Público</v>
      </c>
      <c r="AO49" s="11" t="str">
        <f t="shared" si="6"/>
        <v>I2</v>
      </c>
      <c r="AP49" s="11" t="str">
        <f t="shared" si="7"/>
        <v>D2</v>
      </c>
    </row>
    <row r="50" spans="2:42" s="13" customFormat="1" ht="114.75" x14ac:dyDescent="0.25">
      <c r="B50" s="11" t="s">
        <v>246</v>
      </c>
      <c r="C50" s="14" t="s">
        <v>247</v>
      </c>
      <c r="D50" s="14" t="s">
        <v>248</v>
      </c>
      <c r="E50" s="15" t="s">
        <v>240</v>
      </c>
      <c r="F50" s="14" t="s">
        <v>241</v>
      </c>
      <c r="G50" s="14" t="s">
        <v>55</v>
      </c>
      <c r="H50" s="14" t="s">
        <v>76</v>
      </c>
      <c r="I50" s="14" t="s">
        <v>64</v>
      </c>
      <c r="J50" s="14" t="s">
        <v>56</v>
      </c>
      <c r="K50" s="14" t="s">
        <v>249</v>
      </c>
      <c r="L50" s="9" t="s">
        <v>241</v>
      </c>
      <c r="M50" s="14" t="s">
        <v>98</v>
      </c>
      <c r="N50" s="14" t="s">
        <v>56</v>
      </c>
      <c r="O50" s="19" t="s">
        <v>91</v>
      </c>
      <c r="P50" s="9" t="s">
        <v>241</v>
      </c>
      <c r="Q50" s="9" t="s">
        <v>250</v>
      </c>
      <c r="R50" s="14" t="s">
        <v>62</v>
      </c>
      <c r="S50" s="14" t="s">
        <v>139</v>
      </c>
      <c r="T50" s="9" t="s">
        <v>64</v>
      </c>
      <c r="U50" s="9" t="s">
        <v>64</v>
      </c>
      <c r="V50" s="14" t="s">
        <v>177</v>
      </c>
      <c r="W50" s="14" t="s">
        <v>251</v>
      </c>
      <c r="X50" s="14" t="s">
        <v>93</v>
      </c>
      <c r="Y50" s="14" t="s">
        <v>64</v>
      </c>
      <c r="Z50" s="9" t="s">
        <v>64</v>
      </c>
      <c r="AA50" s="10">
        <v>43755</v>
      </c>
      <c r="AB50" s="9" t="s">
        <v>64</v>
      </c>
      <c r="AC50" s="11" t="s">
        <v>85</v>
      </c>
      <c r="AD50" s="9">
        <f t="shared" si="0"/>
        <v>1</v>
      </c>
      <c r="AE50" s="14" t="s">
        <v>86</v>
      </c>
      <c r="AF50" s="11" t="s">
        <v>85</v>
      </c>
      <c r="AG50" s="9">
        <f t="shared" si="1"/>
        <v>1</v>
      </c>
      <c r="AH50" s="14" t="s">
        <v>86</v>
      </c>
      <c r="AI50" s="11" t="s">
        <v>71</v>
      </c>
      <c r="AJ50" s="9">
        <f t="shared" si="2"/>
        <v>2</v>
      </c>
      <c r="AK50" s="14" t="s">
        <v>252</v>
      </c>
      <c r="AL50" s="9">
        <f t="shared" si="3"/>
        <v>2</v>
      </c>
      <c r="AM50" s="11" t="str">
        <f t="shared" si="4"/>
        <v>Medio</v>
      </c>
      <c r="AN50" s="11" t="str">
        <f t="shared" si="5"/>
        <v>Público</v>
      </c>
      <c r="AO50" s="11" t="str">
        <f t="shared" si="6"/>
        <v>I2</v>
      </c>
      <c r="AP50" s="11" t="str">
        <f t="shared" si="7"/>
        <v>D1</v>
      </c>
    </row>
    <row r="51" spans="2:42" s="13" customFormat="1" ht="38.25" x14ac:dyDescent="0.25">
      <c r="B51" s="11" t="s">
        <v>253</v>
      </c>
      <c r="C51" s="14" t="s">
        <v>254</v>
      </c>
      <c r="D51" s="14" t="s">
        <v>255</v>
      </c>
      <c r="E51" s="15" t="s">
        <v>240</v>
      </c>
      <c r="F51" s="14" t="s">
        <v>241</v>
      </c>
      <c r="G51" s="14" t="s">
        <v>55</v>
      </c>
      <c r="H51" s="14" t="s">
        <v>76</v>
      </c>
      <c r="I51" s="14" t="s">
        <v>64</v>
      </c>
      <c r="J51" s="14" t="s">
        <v>56</v>
      </c>
      <c r="K51" s="14" t="s">
        <v>256</v>
      </c>
      <c r="L51" s="9" t="s">
        <v>241</v>
      </c>
      <c r="M51" s="14" t="s">
        <v>98</v>
      </c>
      <c r="N51" s="14" t="s">
        <v>56</v>
      </c>
      <c r="O51" s="19" t="s">
        <v>91</v>
      </c>
      <c r="P51" s="9" t="s">
        <v>241</v>
      </c>
      <c r="Q51" s="9" t="s">
        <v>242</v>
      </c>
      <c r="R51" s="14" t="s">
        <v>62</v>
      </c>
      <c r="S51" s="14" t="s">
        <v>63</v>
      </c>
      <c r="T51" s="9" t="s">
        <v>64</v>
      </c>
      <c r="U51" s="9" t="s">
        <v>64</v>
      </c>
      <c r="V51" s="14" t="s">
        <v>177</v>
      </c>
      <c r="W51" s="14" t="s">
        <v>251</v>
      </c>
      <c r="X51" s="14" t="s">
        <v>93</v>
      </c>
      <c r="Y51" s="14" t="s">
        <v>64</v>
      </c>
      <c r="Z51" s="9" t="s">
        <v>64</v>
      </c>
      <c r="AA51" s="10">
        <v>43755</v>
      </c>
      <c r="AB51" s="9" t="s">
        <v>64</v>
      </c>
      <c r="AC51" s="11" t="s">
        <v>85</v>
      </c>
      <c r="AD51" s="9">
        <f t="shared" si="0"/>
        <v>1</v>
      </c>
      <c r="AE51" s="14" t="s">
        <v>86</v>
      </c>
      <c r="AF51" s="11" t="s">
        <v>85</v>
      </c>
      <c r="AG51" s="9">
        <f t="shared" si="1"/>
        <v>1</v>
      </c>
      <c r="AH51" s="14" t="s">
        <v>86</v>
      </c>
      <c r="AI51" s="11" t="s">
        <v>85</v>
      </c>
      <c r="AJ51" s="9">
        <f t="shared" si="2"/>
        <v>1</v>
      </c>
      <c r="AK51" s="14" t="s">
        <v>86</v>
      </c>
      <c r="AL51" s="9">
        <f t="shared" si="3"/>
        <v>1</v>
      </c>
      <c r="AM51" s="11" t="str">
        <f t="shared" si="4"/>
        <v>Bajo</v>
      </c>
      <c r="AN51" s="11" t="str">
        <f t="shared" si="5"/>
        <v>Público</v>
      </c>
      <c r="AO51" s="11" t="str">
        <f t="shared" si="6"/>
        <v>I2</v>
      </c>
      <c r="AP51" s="11" t="str">
        <f t="shared" si="7"/>
        <v>D2</v>
      </c>
    </row>
    <row r="52" spans="2:42" s="13" customFormat="1" ht="140.25" x14ac:dyDescent="0.25">
      <c r="B52" s="11" t="s">
        <v>257</v>
      </c>
      <c r="C52" s="14" t="s">
        <v>258</v>
      </c>
      <c r="D52" s="14" t="s">
        <v>259</v>
      </c>
      <c r="E52" s="15" t="s">
        <v>240</v>
      </c>
      <c r="F52" s="14" t="s">
        <v>241</v>
      </c>
      <c r="G52" s="14" t="s">
        <v>55</v>
      </c>
      <c r="H52" s="14" t="s">
        <v>56</v>
      </c>
      <c r="I52" s="9" t="s">
        <v>57</v>
      </c>
      <c r="J52" s="14" t="s">
        <v>56</v>
      </c>
      <c r="K52" s="14" t="s">
        <v>179</v>
      </c>
      <c r="L52" s="9" t="s">
        <v>241</v>
      </c>
      <c r="M52" s="9" t="s">
        <v>59</v>
      </c>
      <c r="N52" s="14" t="s">
        <v>56</v>
      </c>
      <c r="O52" s="19" t="s">
        <v>91</v>
      </c>
      <c r="P52" s="9" t="s">
        <v>241</v>
      </c>
      <c r="Q52" s="9" t="s">
        <v>260</v>
      </c>
      <c r="R52" s="14" t="s">
        <v>62</v>
      </c>
      <c r="S52" s="14" t="s">
        <v>63</v>
      </c>
      <c r="T52" s="9" t="s">
        <v>64</v>
      </c>
      <c r="U52" s="9" t="s">
        <v>64</v>
      </c>
      <c r="V52" s="14" t="s">
        <v>140</v>
      </c>
      <c r="W52" s="14" t="s">
        <v>102</v>
      </c>
      <c r="X52" s="14" t="s">
        <v>93</v>
      </c>
      <c r="Y52" s="14" t="s">
        <v>64</v>
      </c>
      <c r="Z52" s="9" t="s">
        <v>64</v>
      </c>
      <c r="AA52" s="10">
        <v>43755</v>
      </c>
      <c r="AB52" s="9" t="s">
        <v>64</v>
      </c>
      <c r="AC52" s="11" t="s">
        <v>85</v>
      </c>
      <c r="AD52" s="9">
        <f t="shared" si="0"/>
        <v>1</v>
      </c>
      <c r="AE52" s="14" t="s">
        <v>86</v>
      </c>
      <c r="AF52" s="11" t="s">
        <v>85</v>
      </c>
      <c r="AG52" s="9">
        <f t="shared" si="1"/>
        <v>1</v>
      </c>
      <c r="AH52" s="14" t="s">
        <v>86</v>
      </c>
      <c r="AI52" s="11" t="s">
        <v>85</v>
      </c>
      <c r="AJ52" s="9">
        <f t="shared" si="2"/>
        <v>1</v>
      </c>
      <c r="AK52" s="14" t="s">
        <v>86</v>
      </c>
      <c r="AL52" s="9">
        <f t="shared" si="3"/>
        <v>1</v>
      </c>
      <c r="AM52" s="11" t="str">
        <f t="shared" si="4"/>
        <v>Bajo</v>
      </c>
      <c r="AN52" s="11" t="str">
        <f t="shared" si="5"/>
        <v>Público</v>
      </c>
      <c r="AO52" s="11" t="str">
        <f t="shared" si="6"/>
        <v>I2</v>
      </c>
      <c r="AP52" s="11" t="str">
        <f t="shared" si="7"/>
        <v>D2</v>
      </c>
    </row>
    <row r="53" spans="2:42" s="13" customFormat="1" ht="51" x14ac:dyDescent="0.25">
      <c r="B53" s="11" t="s">
        <v>261</v>
      </c>
      <c r="C53" s="14" t="s">
        <v>262</v>
      </c>
      <c r="D53" s="14" t="s">
        <v>263</v>
      </c>
      <c r="E53" s="15" t="s">
        <v>240</v>
      </c>
      <c r="F53" s="14" t="s">
        <v>241</v>
      </c>
      <c r="G53" s="14" t="s">
        <v>55</v>
      </c>
      <c r="H53" s="14" t="s">
        <v>56</v>
      </c>
      <c r="I53" s="9" t="s">
        <v>57</v>
      </c>
      <c r="J53" s="14" t="s">
        <v>56</v>
      </c>
      <c r="K53" s="14" t="s">
        <v>97</v>
      </c>
      <c r="L53" s="9" t="s">
        <v>241</v>
      </c>
      <c r="M53" s="9" t="s">
        <v>59</v>
      </c>
      <c r="N53" s="14" t="s">
        <v>56</v>
      </c>
      <c r="O53" s="19" t="s">
        <v>91</v>
      </c>
      <c r="P53" s="9" t="s">
        <v>241</v>
      </c>
      <c r="Q53" s="9" t="s">
        <v>260</v>
      </c>
      <c r="R53" s="14" t="s">
        <v>62</v>
      </c>
      <c r="S53" s="14" t="s">
        <v>63</v>
      </c>
      <c r="T53" s="9" t="s">
        <v>64</v>
      </c>
      <c r="U53" s="9" t="s">
        <v>64</v>
      </c>
      <c r="V53" s="14" t="s">
        <v>140</v>
      </c>
      <c r="W53" s="14" t="s">
        <v>102</v>
      </c>
      <c r="X53" s="14" t="s">
        <v>93</v>
      </c>
      <c r="Y53" s="14" t="s">
        <v>64</v>
      </c>
      <c r="Z53" s="9" t="s">
        <v>64</v>
      </c>
      <c r="AA53" s="10">
        <v>43755</v>
      </c>
      <c r="AB53" s="9" t="s">
        <v>64</v>
      </c>
      <c r="AC53" s="11" t="s">
        <v>85</v>
      </c>
      <c r="AD53" s="9">
        <f t="shared" si="0"/>
        <v>1</v>
      </c>
      <c r="AE53" s="14" t="s">
        <v>86</v>
      </c>
      <c r="AF53" s="11" t="s">
        <v>85</v>
      </c>
      <c r="AG53" s="9">
        <f t="shared" si="1"/>
        <v>1</v>
      </c>
      <c r="AH53" s="14" t="s">
        <v>86</v>
      </c>
      <c r="AI53" s="11" t="s">
        <v>85</v>
      </c>
      <c r="AJ53" s="9">
        <f t="shared" si="2"/>
        <v>1</v>
      </c>
      <c r="AK53" s="14" t="s">
        <v>86</v>
      </c>
      <c r="AL53" s="9">
        <f t="shared" si="3"/>
        <v>1</v>
      </c>
      <c r="AM53" s="11" t="str">
        <f t="shared" si="4"/>
        <v>Bajo</v>
      </c>
      <c r="AN53" s="11" t="str">
        <f t="shared" si="5"/>
        <v>Público</v>
      </c>
      <c r="AO53" s="11" t="str">
        <f t="shared" si="6"/>
        <v>I2</v>
      </c>
      <c r="AP53" s="11" t="str">
        <f t="shared" si="7"/>
        <v>D2</v>
      </c>
    </row>
    <row r="54" spans="2:42" s="13" customFormat="1" ht="38.25" x14ac:dyDescent="0.25">
      <c r="B54" s="11" t="s">
        <v>264</v>
      </c>
      <c r="C54" s="14" t="s">
        <v>265</v>
      </c>
      <c r="D54" s="14" t="s">
        <v>266</v>
      </c>
      <c r="E54" s="15" t="s">
        <v>240</v>
      </c>
      <c r="F54" s="14" t="s">
        <v>241</v>
      </c>
      <c r="G54" s="14" t="s">
        <v>55</v>
      </c>
      <c r="H54" s="14" t="s">
        <v>56</v>
      </c>
      <c r="I54" s="9" t="s">
        <v>57</v>
      </c>
      <c r="J54" s="14" t="s">
        <v>56</v>
      </c>
      <c r="K54" s="14" t="s">
        <v>97</v>
      </c>
      <c r="L54" s="9" t="s">
        <v>241</v>
      </c>
      <c r="M54" s="9" t="s">
        <v>59</v>
      </c>
      <c r="N54" s="14" t="s">
        <v>56</v>
      </c>
      <c r="O54" s="19" t="s">
        <v>91</v>
      </c>
      <c r="P54" s="9" t="s">
        <v>241</v>
      </c>
      <c r="Q54" s="9" t="s">
        <v>267</v>
      </c>
      <c r="R54" s="14" t="s">
        <v>62</v>
      </c>
      <c r="S54" s="14" t="s">
        <v>63</v>
      </c>
      <c r="T54" s="9" t="s">
        <v>64</v>
      </c>
      <c r="U54" s="9" t="s">
        <v>64</v>
      </c>
      <c r="V54" s="14" t="s">
        <v>177</v>
      </c>
      <c r="W54" s="14" t="s">
        <v>102</v>
      </c>
      <c r="X54" s="14" t="s">
        <v>93</v>
      </c>
      <c r="Y54" s="14" t="s">
        <v>64</v>
      </c>
      <c r="Z54" s="9" t="s">
        <v>64</v>
      </c>
      <c r="AA54" s="10">
        <v>43755</v>
      </c>
      <c r="AB54" s="9" t="s">
        <v>64</v>
      </c>
      <c r="AC54" s="11" t="s">
        <v>85</v>
      </c>
      <c r="AD54" s="9">
        <f t="shared" si="0"/>
        <v>1</v>
      </c>
      <c r="AE54" s="14" t="s">
        <v>86</v>
      </c>
      <c r="AF54" s="11" t="s">
        <v>85</v>
      </c>
      <c r="AG54" s="9">
        <f t="shared" si="1"/>
        <v>1</v>
      </c>
      <c r="AH54" s="14" t="s">
        <v>86</v>
      </c>
      <c r="AI54" s="11" t="s">
        <v>85</v>
      </c>
      <c r="AJ54" s="9">
        <f t="shared" si="2"/>
        <v>1</v>
      </c>
      <c r="AK54" s="14" t="s">
        <v>86</v>
      </c>
      <c r="AL54" s="9">
        <f t="shared" si="3"/>
        <v>1</v>
      </c>
      <c r="AM54" s="11" t="str">
        <f t="shared" si="4"/>
        <v>Bajo</v>
      </c>
      <c r="AN54" s="11" t="str">
        <f t="shared" si="5"/>
        <v>Público</v>
      </c>
      <c r="AO54" s="11" t="str">
        <f t="shared" si="6"/>
        <v>I2</v>
      </c>
      <c r="AP54" s="11" t="str">
        <f t="shared" si="7"/>
        <v>D2</v>
      </c>
    </row>
    <row r="55" spans="2:42" s="13" customFormat="1" ht="25.5" x14ac:dyDescent="0.25">
      <c r="B55" s="11" t="s">
        <v>268</v>
      </c>
      <c r="C55" s="14" t="s">
        <v>269</v>
      </c>
      <c r="D55" s="14" t="s">
        <v>270</v>
      </c>
      <c r="E55" s="15" t="s">
        <v>240</v>
      </c>
      <c r="F55" s="14" t="s">
        <v>241</v>
      </c>
      <c r="G55" s="14" t="s">
        <v>55</v>
      </c>
      <c r="H55" s="14" t="s">
        <v>56</v>
      </c>
      <c r="I55" s="9" t="s">
        <v>57</v>
      </c>
      <c r="J55" s="14" t="s">
        <v>56</v>
      </c>
      <c r="K55" s="14" t="s">
        <v>97</v>
      </c>
      <c r="L55" s="9" t="s">
        <v>241</v>
      </c>
      <c r="M55" s="9" t="s">
        <v>59</v>
      </c>
      <c r="N55" s="14" t="s">
        <v>56</v>
      </c>
      <c r="O55" s="19" t="s">
        <v>91</v>
      </c>
      <c r="P55" s="9" t="s">
        <v>241</v>
      </c>
      <c r="Q55" s="9" t="s">
        <v>267</v>
      </c>
      <c r="R55" s="14" t="s">
        <v>62</v>
      </c>
      <c r="S55" s="14" t="s">
        <v>63</v>
      </c>
      <c r="T55" s="9" t="s">
        <v>64</v>
      </c>
      <c r="U55" s="9" t="s">
        <v>64</v>
      </c>
      <c r="V55" s="14" t="s">
        <v>177</v>
      </c>
      <c r="W55" s="14" t="s">
        <v>102</v>
      </c>
      <c r="X55" s="14" t="s">
        <v>93</v>
      </c>
      <c r="Y55" s="14" t="s">
        <v>64</v>
      </c>
      <c r="Z55" s="9" t="s">
        <v>64</v>
      </c>
      <c r="AA55" s="10">
        <v>43755</v>
      </c>
      <c r="AB55" s="9" t="s">
        <v>64</v>
      </c>
      <c r="AC55" s="11" t="s">
        <v>85</v>
      </c>
      <c r="AD55" s="9">
        <f t="shared" si="0"/>
        <v>1</v>
      </c>
      <c r="AE55" s="14" t="s">
        <v>86</v>
      </c>
      <c r="AF55" s="11" t="s">
        <v>85</v>
      </c>
      <c r="AG55" s="9">
        <f t="shared" si="1"/>
        <v>1</v>
      </c>
      <c r="AH55" s="14" t="s">
        <v>86</v>
      </c>
      <c r="AI55" s="11" t="s">
        <v>85</v>
      </c>
      <c r="AJ55" s="9">
        <f t="shared" si="2"/>
        <v>1</v>
      </c>
      <c r="AK55" s="14" t="s">
        <v>86</v>
      </c>
      <c r="AL55" s="9">
        <f t="shared" si="3"/>
        <v>1</v>
      </c>
      <c r="AM55" s="11" t="str">
        <f t="shared" si="4"/>
        <v>Bajo</v>
      </c>
      <c r="AN55" s="11" t="str">
        <f t="shared" si="5"/>
        <v>Público</v>
      </c>
      <c r="AO55" s="11" t="str">
        <f t="shared" si="6"/>
        <v>I2</v>
      </c>
      <c r="AP55" s="11" t="str">
        <f t="shared" si="7"/>
        <v>D2</v>
      </c>
    </row>
    <row r="56" spans="2:42" s="13" customFormat="1" ht="38.25" x14ac:dyDescent="0.25">
      <c r="B56" s="11" t="s">
        <v>271</v>
      </c>
      <c r="C56" s="14" t="s">
        <v>154</v>
      </c>
      <c r="D56" s="14" t="s">
        <v>272</v>
      </c>
      <c r="E56" s="15" t="s">
        <v>240</v>
      </c>
      <c r="F56" s="14" t="s">
        <v>241</v>
      </c>
      <c r="G56" s="14" t="s">
        <v>182</v>
      </c>
      <c r="H56" s="14" t="s">
        <v>56</v>
      </c>
      <c r="I56" s="14" t="s">
        <v>183</v>
      </c>
      <c r="J56" s="14" t="s">
        <v>56</v>
      </c>
      <c r="K56" s="14" t="s">
        <v>273</v>
      </c>
      <c r="L56" s="9" t="s">
        <v>241</v>
      </c>
      <c r="M56" s="9" t="s">
        <v>59</v>
      </c>
      <c r="N56" s="14" t="s">
        <v>56</v>
      </c>
      <c r="O56" s="19" t="s">
        <v>91</v>
      </c>
      <c r="P56" s="9" t="s">
        <v>241</v>
      </c>
      <c r="Q56" s="9" t="s">
        <v>64</v>
      </c>
      <c r="R56" s="14" t="s">
        <v>62</v>
      </c>
      <c r="S56" s="14" t="s">
        <v>64</v>
      </c>
      <c r="T56" s="9" t="s">
        <v>64</v>
      </c>
      <c r="U56" s="9" t="s">
        <v>64</v>
      </c>
      <c r="V56" s="14" t="s">
        <v>64</v>
      </c>
      <c r="W56" s="14" t="s">
        <v>64</v>
      </c>
      <c r="X56" s="14" t="s">
        <v>64</v>
      </c>
      <c r="Y56" s="14" t="s">
        <v>64</v>
      </c>
      <c r="Z56" s="9" t="s">
        <v>64</v>
      </c>
      <c r="AA56" s="10">
        <v>43755</v>
      </c>
      <c r="AB56" s="9" t="s">
        <v>64</v>
      </c>
      <c r="AC56" s="11" t="s">
        <v>85</v>
      </c>
      <c r="AD56" s="9">
        <f t="shared" si="0"/>
        <v>1</v>
      </c>
      <c r="AE56" s="14" t="s">
        <v>86</v>
      </c>
      <c r="AF56" s="11" t="s">
        <v>85</v>
      </c>
      <c r="AG56" s="9">
        <f t="shared" si="1"/>
        <v>1</v>
      </c>
      <c r="AH56" s="14" t="s">
        <v>86</v>
      </c>
      <c r="AI56" s="11" t="s">
        <v>85</v>
      </c>
      <c r="AJ56" s="9">
        <f t="shared" si="2"/>
        <v>1</v>
      </c>
      <c r="AK56" s="14" t="s">
        <v>86</v>
      </c>
      <c r="AL56" s="9">
        <f t="shared" si="3"/>
        <v>1</v>
      </c>
      <c r="AM56" s="11" t="str">
        <f t="shared" si="4"/>
        <v>Bajo</v>
      </c>
      <c r="AN56" s="11" t="str">
        <f t="shared" si="5"/>
        <v>Público</v>
      </c>
      <c r="AO56" s="11" t="str">
        <f t="shared" si="6"/>
        <v>I2</v>
      </c>
      <c r="AP56" s="11" t="str">
        <f t="shared" si="7"/>
        <v>D2</v>
      </c>
    </row>
    <row r="57" spans="2:42" s="13" customFormat="1" ht="38.25" x14ac:dyDescent="0.25">
      <c r="B57" s="11" t="s">
        <v>274</v>
      </c>
      <c r="C57" s="14" t="s">
        <v>179</v>
      </c>
      <c r="D57" s="14" t="s">
        <v>275</v>
      </c>
      <c r="E57" s="15" t="s">
        <v>240</v>
      </c>
      <c r="F57" s="14" t="s">
        <v>241</v>
      </c>
      <c r="G57" s="14" t="s">
        <v>182</v>
      </c>
      <c r="H57" s="14" t="s">
        <v>56</v>
      </c>
      <c r="I57" s="14" t="s">
        <v>183</v>
      </c>
      <c r="J57" s="14" t="s">
        <v>56</v>
      </c>
      <c r="K57" s="14" t="s">
        <v>276</v>
      </c>
      <c r="L57" s="9" t="s">
        <v>241</v>
      </c>
      <c r="M57" s="9" t="s">
        <v>59</v>
      </c>
      <c r="N57" s="14" t="s">
        <v>56</v>
      </c>
      <c r="O57" s="19" t="s">
        <v>91</v>
      </c>
      <c r="P57" s="9" t="s">
        <v>241</v>
      </c>
      <c r="Q57" s="9" t="s">
        <v>64</v>
      </c>
      <c r="R57" s="14" t="s">
        <v>62</v>
      </c>
      <c r="S57" s="14" t="s">
        <v>64</v>
      </c>
      <c r="T57" s="9" t="s">
        <v>64</v>
      </c>
      <c r="U57" s="9" t="s">
        <v>64</v>
      </c>
      <c r="V57" s="14" t="s">
        <v>64</v>
      </c>
      <c r="W57" s="14" t="s">
        <v>64</v>
      </c>
      <c r="X57" s="14" t="s">
        <v>64</v>
      </c>
      <c r="Y57" s="14" t="s">
        <v>64</v>
      </c>
      <c r="Z57" s="9" t="s">
        <v>64</v>
      </c>
      <c r="AA57" s="10">
        <v>43755</v>
      </c>
      <c r="AB57" s="9" t="s">
        <v>64</v>
      </c>
      <c r="AC57" s="11" t="s">
        <v>85</v>
      </c>
      <c r="AD57" s="9">
        <f t="shared" si="0"/>
        <v>1</v>
      </c>
      <c r="AE57" s="14" t="s">
        <v>86</v>
      </c>
      <c r="AF57" s="11" t="s">
        <v>85</v>
      </c>
      <c r="AG57" s="9">
        <f t="shared" si="1"/>
        <v>1</v>
      </c>
      <c r="AH57" s="14" t="s">
        <v>86</v>
      </c>
      <c r="AI57" s="11" t="s">
        <v>68</v>
      </c>
      <c r="AJ57" s="9">
        <f t="shared" si="2"/>
        <v>3</v>
      </c>
      <c r="AK57" s="14" t="s">
        <v>277</v>
      </c>
      <c r="AL57" s="9">
        <f t="shared" si="3"/>
        <v>3</v>
      </c>
      <c r="AM57" s="11" t="str">
        <f t="shared" si="4"/>
        <v>Alto</v>
      </c>
      <c r="AN57" s="11" t="str">
        <f t="shared" si="5"/>
        <v>Público</v>
      </c>
      <c r="AO57" s="11" t="str">
        <f t="shared" si="6"/>
        <v>I2</v>
      </c>
      <c r="AP57" s="11" t="str">
        <f t="shared" si="7"/>
        <v>D1</v>
      </c>
    </row>
    <row r="58" spans="2:42" s="13" customFormat="1" ht="25.5" x14ac:dyDescent="0.25">
      <c r="B58" s="11" t="s">
        <v>278</v>
      </c>
      <c r="C58" s="14" t="s">
        <v>279</v>
      </c>
      <c r="D58" s="14" t="s">
        <v>280</v>
      </c>
      <c r="E58" s="15" t="s">
        <v>240</v>
      </c>
      <c r="F58" s="14" t="s">
        <v>241</v>
      </c>
      <c r="G58" s="14" t="s">
        <v>55</v>
      </c>
      <c r="H58" s="14" t="s">
        <v>76</v>
      </c>
      <c r="I58" s="14" t="s">
        <v>64</v>
      </c>
      <c r="J58" s="14" t="s">
        <v>56</v>
      </c>
      <c r="K58" s="14" t="s">
        <v>281</v>
      </c>
      <c r="L58" s="9" t="s">
        <v>241</v>
      </c>
      <c r="M58" s="14" t="s">
        <v>98</v>
      </c>
      <c r="N58" s="14" t="s">
        <v>56</v>
      </c>
      <c r="O58" s="19" t="s">
        <v>91</v>
      </c>
      <c r="P58" s="9" t="s">
        <v>241</v>
      </c>
      <c r="Q58" s="9" t="s">
        <v>64</v>
      </c>
      <c r="R58" s="14" t="s">
        <v>62</v>
      </c>
      <c r="S58" s="14" t="s">
        <v>64</v>
      </c>
      <c r="T58" s="9" t="s">
        <v>64</v>
      </c>
      <c r="U58" s="9" t="s">
        <v>64</v>
      </c>
      <c r="V58" s="14" t="s">
        <v>64</v>
      </c>
      <c r="W58" s="14" t="s">
        <v>64</v>
      </c>
      <c r="X58" s="14" t="s">
        <v>93</v>
      </c>
      <c r="Y58" s="14" t="s">
        <v>64</v>
      </c>
      <c r="Z58" s="9" t="s">
        <v>64</v>
      </c>
      <c r="AA58" s="10">
        <v>43755</v>
      </c>
      <c r="AB58" s="9" t="s">
        <v>64</v>
      </c>
      <c r="AC58" s="11" t="s">
        <v>85</v>
      </c>
      <c r="AD58" s="9">
        <f t="shared" si="0"/>
        <v>1</v>
      </c>
      <c r="AE58" s="14" t="s">
        <v>86</v>
      </c>
      <c r="AF58" s="11" t="s">
        <v>85</v>
      </c>
      <c r="AG58" s="9">
        <f t="shared" si="1"/>
        <v>1</v>
      </c>
      <c r="AH58" s="14" t="s">
        <v>86</v>
      </c>
      <c r="AI58" s="11" t="s">
        <v>85</v>
      </c>
      <c r="AJ58" s="9">
        <f t="shared" si="2"/>
        <v>1</v>
      </c>
      <c r="AK58" s="14" t="s">
        <v>86</v>
      </c>
      <c r="AL58" s="9">
        <f t="shared" si="3"/>
        <v>1</v>
      </c>
      <c r="AM58" s="11" t="str">
        <f t="shared" si="4"/>
        <v>Bajo</v>
      </c>
      <c r="AN58" s="11" t="str">
        <f t="shared" si="5"/>
        <v>Público</v>
      </c>
      <c r="AO58" s="11" t="str">
        <f t="shared" si="6"/>
        <v>I2</v>
      </c>
      <c r="AP58" s="11" t="str">
        <f t="shared" si="7"/>
        <v>D2</v>
      </c>
    </row>
    <row r="59" spans="2:42" s="13" customFormat="1" ht="38.25" x14ac:dyDescent="0.25">
      <c r="B59" s="11" t="s">
        <v>282</v>
      </c>
      <c r="C59" s="16" t="s">
        <v>283</v>
      </c>
      <c r="D59" s="14" t="s">
        <v>284</v>
      </c>
      <c r="E59" s="15" t="s">
        <v>240</v>
      </c>
      <c r="F59" s="14" t="s">
        <v>285</v>
      </c>
      <c r="G59" s="14" t="s">
        <v>55</v>
      </c>
      <c r="H59" s="14" t="s">
        <v>56</v>
      </c>
      <c r="I59" s="9" t="s">
        <v>57</v>
      </c>
      <c r="J59" s="14" t="s">
        <v>56</v>
      </c>
      <c r="K59" s="14" t="s">
        <v>286</v>
      </c>
      <c r="L59" s="9" t="s">
        <v>285</v>
      </c>
      <c r="M59" s="9" t="s">
        <v>59</v>
      </c>
      <c r="N59" s="14" t="s">
        <v>76</v>
      </c>
      <c r="O59" s="19" t="s">
        <v>64</v>
      </c>
      <c r="P59" s="9" t="s">
        <v>285</v>
      </c>
      <c r="Q59" s="9" t="s">
        <v>287</v>
      </c>
      <c r="R59" s="14" t="s">
        <v>62</v>
      </c>
      <c r="S59" s="14" t="s">
        <v>63</v>
      </c>
      <c r="T59" s="9" t="s">
        <v>64</v>
      </c>
      <c r="U59" s="9" t="s">
        <v>64</v>
      </c>
      <c r="V59" s="11" t="s">
        <v>65</v>
      </c>
      <c r="W59" s="14" t="s">
        <v>102</v>
      </c>
      <c r="X59" s="14" t="s">
        <v>64</v>
      </c>
      <c r="Y59" s="14" t="s">
        <v>64</v>
      </c>
      <c r="Z59" s="14" t="s">
        <v>64</v>
      </c>
      <c r="AA59" s="10">
        <v>43755</v>
      </c>
      <c r="AB59" s="9" t="s">
        <v>64</v>
      </c>
      <c r="AC59" s="11" t="s">
        <v>85</v>
      </c>
      <c r="AD59" s="9">
        <f t="shared" si="0"/>
        <v>1</v>
      </c>
      <c r="AE59" s="14" t="s">
        <v>86</v>
      </c>
      <c r="AF59" s="11" t="s">
        <v>85</v>
      </c>
      <c r="AG59" s="9">
        <f t="shared" si="1"/>
        <v>1</v>
      </c>
      <c r="AH59" s="14" t="s">
        <v>86</v>
      </c>
      <c r="AI59" s="11" t="s">
        <v>85</v>
      </c>
      <c r="AJ59" s="9">
        <f t="shared" si="2"/>
        <v>1</v>
      </c>
      <c r="AK59" s="14" t="s">
        <v>86</v>
      </c>
      <c r="AL59" s="9">
        <f t="shared" si="3"/>
        <v>1</v>
      </c>
      <c r="AM59" s="11" t="str">
        <f t="shared" si="4"/>
        <v>Bajo</v>
      </c>
      <c r="AN59" s="11" t="str">
        <f t="shared" si="5"/>
        <v>Público</v>
      </c>
      <c r="AO59" s="11" t="str">
        <f t="shared" si="6"/>
        <v>I2</v>
      </c>
      <c r="AP59" s="11" t="str">
        <f t="shared" si="7"/>
        <v>D2</v>
      </c>
    </row>
    <row r="60" spans="2:42" s="13" customFormat="1" ht="51" x14ac:dyDescent="0.25">
      <c r="B60" s="11" t="s">
        <v>288</v>
      </c>
      <c r="C60" s="14" t="s">
        <v>289</v>
      </c>
      <c r="D60" s="14" t="s">
        <v>290</v>
      </c>
      <c r="E60" s="15" t="s">
        <v>240</v>
      </c>
      <c r="F60" s="14" t="s">
        <v>285</v>
      </c>
      <c r="G60" s="14" t="s">
        <v>55</v>
      </c>
      <c r="H60" s="14" t="s">
        <v>56</v>
      </c>
      <c r="I60" s="9" t="s">
        <v>57</v>
      </c>
      <c r="J60" s="14" t="s">
        <v>56</v>
      </c>
      <c r="K60" s="14" t="s">
        <v>286</v>
      </c>
      <c r="L60" s="9" t="s">
        <v>285</v>
      </c>
      <c r="M60" s="9" t="s">
        <v>59</v>
      </c>
      <c r="N60" s="14" t="s">
        <v>76</v>
      </c>
      <c r="O60" s="19" t="s">
        <v>64</v>
      </c>
      <c r="P60" s="9" t="s">
        <v>285</v>
      </c>
      <c r="Q60" s="17">
        <v>123110</v>
      </c>
      <c r="R60" s="14" t="s">
        <v>62</v>
      </c>
      <c r="S60" s="14" t="s">
        <v>63</v>
      </c>
      <c r="T60" s="9" t="s">
        <v>64</v>
      </c>
      <c r="U60" s="9" t="s">
        <v>64</v>
      </c>
      <c r="V60" s="11" t="s">
        <v>65</v>
      </c>
      <c r="W60" s="14" t="s">
        <v>102</v>
      </c>
      <c r="X60" s="14" t="s">
        <v>64</v>
      </c>
      <c r="Y60" s="14" t="s">
        <v>64</v>
      </c>
      <c r="Z60" s="14" t="s">
        <v>64</v>
      </c>
      <c r="AA60" s="10">
        <v>43755</v>
      </c>
      <c r="AB60" s="9" t="s">
        <v>64</v>
      </c>
      <c r="AC60" s="11" t="s">
        <v>71</v>
      </c>
      <c r="AD60" s="9">
        <f t="shared" si="0"/>
        <v>2</v>
      </c>
      <c r="AE60" s="14" t="s">
        <v>291</v>
      </c>
      <c r="AF60" s="11" t="s">
        <v>85</v>
      </c>
      <c r="AG60" s="9">
        <f t="shared" si="1"/>
        <v>1</v>
      </c>
      <c r="AH60" s="14" t="s">
        <v>86</v>
      </c>
      <c r="AI60" s="11" t="s">
        <v>85</v>
      </c>
      <c r="AJ60" s="9">
        <f t="shared" si="2"/>
        <v>1</v>
      </c>
      <c r="AK60" s="14" t="s">
        <v>86</v>
      </c>
      <c r="AL60" s="9">
        <f t="shared" si="3"/>
        <v>2</v>
      </c>
      <c r="AM60" s="11" t="str">
        <f t="shared" si="4"/>
        <v>Medio</v>
      </c>
      <c r="AN60" s="11" t="str">
        <f t="shared" si="5"/>
        <v>Público Clasificado</v>
      </c>
      <c r="AO60" s="11" t="str">
        <f t="shared" si="6"/>
        <v>I2</v>
      </c>
      <c r="AP60" s="11" t="str">
        <f t="shared" si="7"/>
        <v>D2</v>
      </c>
    </row>
    <row r="61" spans="2:42" s="13" customFormat="1" ht="38.25" x14ac:dyDescent="0.25">
      <c r="B61" s="11" t="s">
        <v>292</v>
      </c>
      <c r="C61" s="14" t="s">
        <v>293</v>
      </c>
      <c r="D61" s="14" t="s">
        <v>294</v>
      </c>
      <c r="E61" s="15" t="s">
        <v>240</v>
      </c>
      <c r="F61" s="14" t="s">
        <v>285</v>
      </c>
      <c r="G61" s="14" t="s">
        <v>55</v>
      </c>
      <c r="H61" s="14" t="s">
        <v>56</v>
      </c>
      <c r="I61" s="9" t="s">
        <v>57</v>
      </c>
      <c r="J61" s="14" t="s">
        <v>56</v>
      </c>
      <c r="K61" s="14" t="s">
        <v>295</v>
      </c>
      <c r="L61" s="9" t="s">
        <v>285</v>
      </c>
      <c r="M61" s="9" t="s">
        <v>59</v>
      </c>
      <c r="N61" s="14" t="s">
        <v>76</v>
      </c>
      <c r="O61" s="19" t="s">
        <v>64</v>
      </c>
      <c r="P61" s="9" t="s">
        <v>285</v>
      </c>
      <c r="Q61" s="17" t="s">
        <v>296</v>
      </c>
      <c r="R61" s="14" t="s">
        <v>62</v>
      </c>
      <c r="S61" s="14" t="s">
        <v>63</v>
      </c>
      <c r="T61" s="9" t="s">
        <v>64</v>
      </c>
      <c r="U61" s="9" t="s">
        <v>64</v>
      </c>
      <c r="V61" s="14" t="s">
        <v>168</v>
      </c>
      <c r="W61" s="14" t="s">
        <v>102</v>
      </c>
      <c r="X61" s="14" t="s">
        <v>64</v>
      </c>
      <c r="Y61" s="14" t="s">
        <v>64</v>
      </c>
      <c r="Z61" s="14" t="s">
        <v>64</v>
      </c>
      <c r="AA61" s="10">
        <v>43755</v>
      </c>
      <c r="AB61" s="9" t="s">
        <v>64</v>
      </c>
      <c r="AC61" s="11" t="s">
        <v>85</v>
      </c>
      <c r="AD61" s="9">
        <f t="shared" si="0"/>
        <v>1</v>
      </c>
      <c r="AE61" s="14" t="s">
        <v>86</v>
      </c>
      <c r="AF61" s="11" t="s">
        <v>85</v>
      </c>
      <c r="AG61" s="9">
        <f t="shared" si="1"/>
        <v>1</v>
      </c>
      <c r="AH61" s="14" t="s">
        <v>86</v>
      </c>
      <c r="AI61" s="11" t="s">
        <v>85</v>
      </c>
      <c r="AJ61" s="9">
        <f t="shared" si="2"/>
        <v>1</v>
      </c>
      <c r="AK61" s="14" t="s">
        <v>86</v>
      </c>
      <c r="AL61" s="9">
        <f t="shared" si="3"/>
        <v>1</v>
      </c>
      <c r="AM61" s="11" t="str">
        <f t="shared" si="4"/>
        <v>Bajo</v>
      </c>
      <c r="AN61" s="11" t="str">
        <f t="shared" si="5"/>
        <v>Público</v>
      </c>
      <c r="AO61" s="11" t="str">
        <f t="shared" si="6"/>
        <v>I2</v>
      </c>
      <c r="AP61" s="11" t="str">
        <f t="shared" si="7"/>
        <v>D2</v>
      </c>
    </row>
    <row r="62" spans="2:42" s="13" customFormat="1" ht="38.25" x14ac:dyDescent="0.25">
      <c r="B62" s="11" t="s">
        <v>297</v>
      </c>
      <c r="C62" s="16" t="s">
        <v>298</v>
      </c>
      <c r="D62" s="14" t="s">
        <v>299</v>
      </c>
      <c r="E62" s="15" t="s">
        <v>240</v>
      </c>
      <c r="F62" s="14" t="s">
        <v>285</v>
      </c>
      <c r="G62" s="14" t="s">
        <v>55</v>
      </c>
      <c r="H62" s="14" t="s">
        <v>56</v>
      </c>
      <c r="I62" s="9" t="s">
        <v>57</v>
      </c>
      <c r="J62" s="14" t="s">
        <v>56</v>
      </c>
      <c r="K62" s="14" t="s">
        <v>295</v>
      </c>
      <c r="L62" s="9" t="s">
        <v>285</v>
      </c>
      <c r="M62" s="9" t="s">
        <v>59</v>
      </c>
      <c r="N62" s="14" t="s">
        <v>76</v>
      </c>
      <c r="O62" s="19" t="s">
        <v>64</v>
      </c>
      <c r="P62" s="9" t="s">
        <v>285</v>
      </c>
      <c r="Q62" s="9" t="s">
        <v>300</v>
      </c>
      <c r="R62" s="14" t="s">
        <v>62</v>
      </c>
      <c r="S62" s="14" t="s">
        <v>63</v>
      </c>
      <c r="T62" s="9" t="s">
        <v>64</v>
      </c>
      <c r="U62" s="9" t="s">
        <v>64</v>
      </c>
      <c r="V62" s="11" t="s">
        <v>65</v>
      </c>
      <c r="W62" s="14" t="s">
        <v>102</v>
      </c>
      <c r="X62" s="14" t="s">
        <v>64</v>
      </c>
      <c r="Y62" s="14" t="s">
        <v>64</v>
      </c>
      <c r="Z62" s="14" t="s">
        <v>64</v>
      </c>
      <c r="AA62" s="10">
        <v>43755</v>
      </c>
      <c r="AB62" s="9" t="s">
        <v>64</v>
      </c>
      <c r="AC62" s="11" t="s">
        <v>85</v>
      </c>
      <c r="AD62" s="9">
        <f t="shared" si="0"/>
        <v>1</v>
      </c>
      <c r="AE62" s="14" t="s">
        <v>86</v>
      </c>
      <c r="AF62" s="11" t="s">
        <v>85</v>
      </c>
      <c r="AG62" s="9">
        <f t="shared" si="1"/>
        <v>1</v>
      </c>
      <c r="AH62" s="14" t="s">
        <v>86</v>
      </c>
      <c r="AI62" s="11" t="s">
        <v>85</v>
      </c>
      <c r="AJ62" s="9">
        <f t="shared" si="2"/>
        <v>1</v>
      </c>
      <c r="AK62" s="14" t="s">
        <v>86</v>
      </c>
      <c r="AL62" s="9">
        <f t="shared" si="3"/>
        <v>1</v>
      </c>
      <c r="AM62" s="11" t="str">
        <f t="shared" si="4"/>
        <v>Bajo</v>
      </c>
      <c r="AN62" s="11" t="str">
        <f t="shared" si="5"/>
        <v>Público</v>
      </c>
      <c r="AO62" s="11" t="str">
        <f t="shared" si="6"/>
        <v>I2</v>
      </c>
      <c r="AP62" s="11" t="str">
        <f t="shared" si="7"/>
        <v>D2</v>
      </c>
    </row>
    <row r="63" spans="2:42" s="13" customFormat="1" ht="51" x14ac:dyDescent="0.25">
      <c r="B63" s="11" t="s">
        <v>301</v>
      </c>
      <c r="C63" s="16" t="s">
        <v>302</v>
      </c>
      <c r="D63" s="14" t="s">
        <v>303</v>
      </c>
      <c r="E63" s="15" t="s">
        <v>240</v>
      </c>
      <c r="F63" s="14" t="s">
        <v>285</v>
      </c>
      <c r="G63" s="14" t="s">
        <v>55</v>
      </c>
      <c r="H63" s="14" t="s">
        <v>56</v>
      </c>
      <c r="I63" s="9" t="s">
        <v>57</v>
      </c>
      <c r="J63" s="14" t="s">
        <v>56</v>
      </c>
      <c r="K63" s="14" t="s">
        <v>286</v>
      </c>
      <c r="L63" s="9" t="s">
        <v>285</v>
      </c>
      <c r="M63" s="9" t="s">
        <v>59</v>
      </c>
      <c r="N63" s="14" t="s">
        <v>76</v>
      </c>
      <c r="O63" s="19" t="s">
        <v>64</v>
      </c>
      <c r="P63" s="9" t="s">
        <v>285</v>
      </c>
      <c r="Q63" s="9" t="s">
        <v>304</v>
      </c>
      <c r="R63" s="14" t="s">
        <v>62</v>
      </c>
      <c r="S63" s="14" t="s">
        <v>63</v>
      </c>
      <c r="T63" s="9" t="s">
        <v>64</v>
      </c>
      <c r="U63" s="9" t="s">
        <v>64</v>
      </c>
      <c r="V63" s="11" t="s">
        <v>65</v>
      </c>
      <c r="W63" s="14" t="s">
        <v>102</v>
      </c>
      <c r="X63" s="14" t="s">
        <v>64</v>
      </c>
      <c r="Y63" s="14" t="s">
        <v>64</v>
      </c>
      <c r="Z63" s="14" t="s">
        <v>64</v>
      </c>
      <c r="AA63" s="10">
        <v>43755</v>
      </c>
      <c r="AB63" s="9" t="s">
        <v>64</v>
      </c>
      <c r="AC63" s="11" t="s">
        <v>85</v>
      </c>
      <c r="AD63" s="9">
        <f t="shared" si="0"/>
        <v>1</v>
      </c>
      <c r="AE63" s="14" t="s">
        <v>86</v>
      </c>
      <c r="AF63" s="11" t="s">
        <v>85</v>
      </c>
      <c r="AG63" s="9">
        <f t="shared" si="1"/>
        <v>1</v>
      </c>
      <c r="AH63" s="14" t="s">
        <v>86</v>
      </c>
      <c r="AI63" s="11" t="s">
        <v>85</v>
      </c>
      <c r="AJ63" s="9">
        <f t="shared" si="2"/>
        <v>1</v>
      </c>
      <c r="AK63" s="14" t="s">
        <v>86</v>
      </c>
      <c r="AL63" s="9">
        <f t="shared" si="3"/>
        <v>1</v>
      </c>
      <c r="AM63" s="11" t="str">
        <f t="shared" si="4"/>
        <v>Bajo</v>
      </c>
      <c r="AN63" s="11" t="str">
        <f t="shared" si="5"/>
        <v>Público</v>
      </c>
      <c r="AO63" s="11" t="str">
        <f t="shared" si="6"/>
        <v>I2</v>
      </c>
      <c r="AP63" s="11" t="str">
        <f t="shared" si="7"/>
        <v>D2</v>
      </c>
    </row>
    <row r="64" spans="2:42" s="13" customFormat="1" ht="38.25" x14ac:dyDescent="0.25">
      <c r="B64" s="11" t="s">
        <v>305</v>
      </c>
      <c r="C64" s="16" t="s">
        <v>306</v>
      </c>
      <c r="D64" s="14" t="s">
        <v>307</v>
      </c>
      <c r="E64" s="15" t="s">
        <v>240</v>
      </c>
      <c r="F64" s="14" t="s">
        <v>285</v>
      </c>
      <c r="G64" s="14" t="s">
        <v>55</v>
      </c>
      <c r="H64" s="14" t="s">
        <v>56</v>
      </c>
      <c r="I64" s="9" t="s">
        <v>57</v>
      </c>
      <c r="J64" s="14" t="s">
        <v>56</v>
      </c>
      <c r="K64" s="14" t="s">
        <v>295</v>
      </c>
      <c r="L64" s="9" t="s">
        <v>285</v>
      </c>
      <c r="M64" s="9" t="s">
        <v>59</v>
      </c>
      <c r="N64" s="14" t="s">
        <v>76</v>
      </c>
      <c r="O64" s="19" t="s">
        <v>64</v>
      </c>
      <c r="P64" s="9" t="s">
        <v>285</v>
      </c>
      <c r="Q64" s="9" t="s">
        <v>308</v>
      </c>
      <c r="R64" s="14" t="s">
        <v>62</v>
      </c>
      <c r="S64" s="14" t="s">
        <v>63</v>
      </c>
      <c r="T64" s="9" t="s">
        <v>64</v>
      </c>
      <c r="U64" s="9" t="s">
        <v>64</v>
      </c>
      <c r="V64" s="11" t="s">
        <v>65</v>
      </c>
      <c r="W64" s="14" t="s">
        <v>102</v>
      </c>
      <c r="X64" s="14" t="s">
        <v>64</v>
      </c>
      <c r="Y64" s="14" t="s">
        <v>64</v>
      </c>
      <c r="Z64" s="14" t="s">
        <v>64</v>
      </c>
      <c r="AA64" s="10">
        <v>43755</v>
      </c>
      <c r="AB64" s="9" t="s">
        <v>64</v>
      </c>
      <c r="AC64" s="11" t="s">
        <v>85</v>
      </c>
      <c r="AD64" s="9">
        <f t="shared" si="0"/>
        <v>1</v>
      </c>
      <c r="AE64" s="14" t="s">
        <v>86</v>
      </c>
      <c r="AF64" s="11" t="s">
        <v>85</v>
      </c>
      <c r="AG64" s="9">
        <f t="shared" si="1"/>
        <v>1</v>
      </c>
      <c r="AH64" s="14" t="s">
        <v>86</v>
      </c>
      <c r="AI64" s="11" t="s">
        <v>85</v>
      </c>
      <c r="AJ64" s="9">
        <f t="shared" si="2"/>
        <v>1</v>
      </c>
      <c r="AK64" s="14" t="s">
        <v>86</v>
      </c>
      <c r="AL64" s="9">
        <f t="shared" si="3"/>
        <v>1</v>
      </c>
      <c r="AM64" s="11" t="str">
        <f t="shared" si="4"/>
        <v>Bajo</v>
      </c>
      <c r="AN64" s="11" t="str">
        <f t="shared" si="5"/>
        <v>Público</v>
      </c>
      <c r="AO64" s="11" t="str">
        <f t="shared" si="6"/>
        <v>I2</v>
      </c>
      <c r="AP64" s="11" t="str">
        <f t="shared" si="7"/>
        <v>D2</v>
      </c>
    </row>
    <row r="65" spans="2:42" s="13" customFormat="1" ht="51" x14ac:dyDescent="0.25">
      <c r="B65" s="11" t="s">
        <v>309</v>
      </c>
      <c r="C65" s="16" t="s">
        <v>310</v>
      </c>
      <c r="D65" s="14" t="s">
        <v>311</v>
      </c>
      <c r="E65" s="15" t="s">
        <v>240</v>
      </c>
      <c r="F65" s="14" t="s">
        <v>285</v>
      </c>
      <c r="G65" s="14" t="s">
        <v>55</v>
      </c>
      <c r="H65" s="14" t="s">
        <v>56</v>
      </c>
      <c r="I65" s="9" t="s">
        <v>57</v>
      </c>
      <c r="J65" s="14" t="s">
        <v>56</v>
      </c>
      <c r="K65" s="14" t="s">
        <v>286</v>
      </c>
      <c r="L65" s="9" t="s">
        <v>285</v>
      </c>
      <c r="M65" s="9" t="s">
        <v>59</v>
      </c>
      <c r="N65" s="14" t="s">
        <v>76</v>
      </c>
      <c r="O65" s="19" t="s">
        <v>64</v>
      </c>
      <c r="P65" s="9" t="s">
        <v>285</v>
      </c>
      <c r="Q65" s="9" t="s">
        <v>312</v>
      </c>
      <c r="R65" s="14" t="s">
        <v>62</v>
      </c>
      <c r="S65" s="14" t="s">
        <v>63</v>
      </c>
      <c r="T65" s="9" t="s">
        <v>64</v>
      </c>
      <c r="U65" s="9" t="s">
        <v>64</v>
      </c>
      <c r="V65" s="11" t="s">
        <v>65</v>
      </c>
      <c r="W65" s="14" t="s">
        <v>102</v>
      </c>
      <c r="X65" s="14" t="s">
        <v>64</v>
      </c>
      <c r="Y65" s="14" t="s">
        <v>64</v>
      </c>
      <c r="Z65" s="14" t="s">
        <v>64</v>
      </c>
      <c r="AA65" s="10">
        <v>43755</v>
      </c>
      <c r="AB65" s="9" t="s">
        <v>64</v>
      </c>
      <c r="AC65" s="11" t="s">
        <v>85</v>
      </c>
      <c r="AD65" s="9">
        <f t="shared" si="0"/>
        <v>1</v>
      </c>
      <c r="AE65" s="14" t="s">
        <v>86</v>
      </c>
      <c r="AF65" s="11" t="s">
        <v>85</v>
      </c>
      <c r="AG65" s="9">
        <f t="shared" si="1"/>
        <v>1</v>
      </c>
      <c r="AH65" s="14" t="s">
        <v>86</v>
      </c>
      <c r="AI65" s="11" t="s">
        <v>85</v>
      </c>
      <c r="AJ65" s="9">
        <f t="shared" si="2"/>
        <v>1</v>
      </c>
      <c r="AK65" s="14" t="s">
        <v>86</v>
      </c>
      <c r="AL65" s="9">
        <f t="shared" si="3"/>
        <v>1</v>
      </c>
      <c r="AM65" s="11" t="str">
        <f t="shared" si="4"/>
        <v>Bajo</v>
      </c>
      <c r="AN65" s="11" t="str">
        <f t="shared" si="5"/>
        <v>Público</v>
      </c>
      <c r="AO65" s="11" t="str">
        <f t="shared" si="6"/>
        <v>I2</v>
      </c>
      <c r="AP65" s="11" t="str">
        <f t="shared" si="7"/>
        <v>D2</v>
      </c>
    </row>
    <row r="66" spans="2:42" s="13" customFormat="1" ht="38.25" x14ac:dyDescent="0.25">
      <c r="B66" s="11" t="s">
        <v>313</v>
      </c>
      <c r="C66" s="16" t="s">
        <v>314</v>
      </c>
      <c r="D66" s="14" t="s">
        <v>315</v>
      </c>
      <c r="E66" s="15" t="s">
        <v>240</v>
      </c>
      <c r="F66" s="14" t="s">
        <v>285</v>
      </c>
      <c r="G66" s="14" t="s">
        <v>55</v>
      </c>
      <c r="H66" s="14" t="s">
        <v>56</v>
      </c>
      <c r="I66" s="9" t="s">
        <v>57</v>
      </c>
      <c r="J66" s="14" t="s">
        <v>56</v>
      </c>
      <c r="K66" s="14" t="s">
        <v>295</v>
      </c>
      <c r="L66" s="9" t="s">
        <v>285</v>
      </c>
      <c r="M66" s="9" t="s">
        <v>59</v>
      </c>
      <c r="N66" s="14" t="s">
        <v>76</v>
      </c>
      <c r="O66" s="19" t="s">
        <v>64</v>
      </c>
      <c r="P66" s="9" t="s">
        <v>285</v>
      </c>
      <c r="Q66" s="9" t="s">
        <v>316</v>
      </c>
      <c r="R66" s="14" t="s">
        <v>62</v>
      </c>
      <c r="S66" s="14" t="s">
        <v>63</v>
      </c>
      <c r="T66" s="9" t="s">
        <v>64</v>
      </c>
      <c r="U66" s="9" t="s">
        <v>64</v>
      </c>
      <c r="V66" s="11" t="s">
        <v>65</v>
      </c>
      <c r="W66" s="14" t="s">
        <v>102</v>
      </c>
      <c r="X66" s="14" t="s">
        <v>64</v>
      </c>
      <c r="Y66" s="14" t="s">
        <v>64</v>
      </c>
      <c r="Z66" s="14" t="s">
        <v>64</v>
      </c>
      <c r="AA66" s="10">
        <v>43755</v>
      </c>
      <c r="AB66" s="9" t="s">
        <v>64</v>
      </c>
      <c r="AC66" s="11" t="s">
        <v>85</v>
      </c>
      <c r="AD66" s="9">
        <f t="shared" si="0"/>
        <v>1</v>
      </c>
      <c r="AE66" s="14" t="s">
        <v>86</v>
      </c>
      <c r="AF66" s="11" t="s">
        <v>85</v>
      </c>
      <c r="AG66" s="9">
        <f t="shared" si="1"/>
        <v>1</v>
      </c>
      <c r="AH66" s="14" t="s">
        <v>86</v>
      </c>
      <c r="AI66" s="11" t="s">
        <v>85</v>
      </c>
      <c r="AJ66" s="9">
        <f t="shared" si="2"/>
        <v>1</v>
      </c>
      <c r="AK66" s="14" t="s">
        <v>86</v>
      </c>
      <c r="AL66" s="9">
        <f t="shared" si="3"/>
        <v>1</v>
      </c>
      <c r="AM66" s="11" t="str">
        <f t="shared" si="4"/>
        <v>Bajo</v>
      </c>
      <c r="AN66" s="11" t="str">
        <f t="shared" si="5"/>
        <v>Público</v>
      </c>
      <c r="AO66" s="11" t="str">
        <f t="shared" si="6"/>
        <v>I2</v>
      </c>
      <c r="AP66" s="11" t="str">
        <f t="shared" si="7"/>
        <v>D2</v>
      </c>
    </row>
    <row r="67" spans="2:42" s="13" customFormat="1" ht="25.5" x14ac:dyDescent="0.25">
      <c r="B67" s="11" t="s">
        <v>317</v>
      </c>
      <c r="C67" s="16" t="s">
        <v>318</v>
      </c>
      <c r="D67" s="14" t="s">
        <v>319</v>
      </c>
      <c r="E67" s="15" t="s">
        <v>240</v>
      </c>
      <c r="F67" s="14" t="s">
        <v>285</v>
      </c>
      <c r="G67" s="14" t="s">
        <v>55</v>
      </c>
      <c r="H67" s="14" t="s">
        <v>56</v>
      </c>
      <c r="I67" s="9" t="s">
        <v>57</v>
      </c>
      <c r="J67" s="14" t="s">
        <v>56</v>
      </c>
      <c r="K67" s="14" t="s">
        <v>286</v>
      </c>
      <c r="L67" s="9" t="s">
        <v>285</v>
      </c>
      <c r="M67" s="9" t="s">
        <v>59</v>
      </c>
      <c r="N67" s="14" t="s">
        <v>56</v>
      </c>
      <c r="O67" s="19" t="s">
        <v>91</v>
      </c>
      <c r="P67" s="9" t="s">
        <v>285</v>
      </c>
      <c r="Q67" s="17">
        <v>123355</v>
      </c>
      <c r="R67" s="14" t="s">
        <v>62</v>
      </c>
      <c r="S67" s="14" t="s">
        <v>63</v>
      </c>
      <c r="T67" s="9" t="s">
        <v>64</v>
      </c>
      <c r="U67" s="9" t="s">
        <v>64</v>
      </c>
      <c r="V67" s="11" t="s">
        <v>65</v>
      </c>
      <c r="W67" s="14" t="s">
        <v>102</v>
      </c>
      <c r="X67" s="11" t="s">
        <v>93</v>
      </c>
      <c r="Y67" s="14" t="s">
        <v>64</v>
      </c>
      <c r="Z67" s="9" t="s">
        <v>64</v>
      </c>
      <c r="AA67" s="10">
        <v>43755</v>
      </c>
      <c r="AB67" s="9" t="s">
        <v>64</v>
      </c>
      <c r="AC67" s="11" t="s">
        <v>85</v>
      </c>
      <c r="AD67" s="9">
        <f t="shared" si="0"/>
        <v>1</v>
      </c>
      <c r="AE67" s="14" t="s">
        <v>86</v>
      </c>
      <c r="AF67" s="11" t="s">
        <v>85</v>
      </c>
      <c r="AG67" s="9">
        <f t="shared" si="1"/>
        <v>1</v>
      </c>
      <c r="AH67" s="14" t="s">
        <v>86</v>
      </c>
      <c r="AI67" s="11" t="s">
        <v>85</v>
      </c>
      <c r="AJ67" s="9">
        <f t="shared" si="2"/>
        <v>1</v>
      </c>
      <c r="AK67" s="14" t="s">
        <v>86</v>
      </c>
      <c r="AL67" s="9">
        <f t="shared" si="3"/>
        <v>1</v>
      </c>
      <c r="AM67" s="11" t="str">
        <f t="shared" si="4"/>
        <v>Bajo</v>
      </c>
      <c r="AN67" s="11" t="str">
        <f t="shared" si="5"/>
        <v>Público</v>
      </c>
      <c r="AO67" s="11" t="str">
        <f t="shared" si="6"/>
        <v>I2</v>
      </c>
      <c r="AP67" s="11" t="str">
        <f t="shared" si="7"/>
        <v>D2</v>
      </c>
    </row>
    <row r="68" spans="2:42" s="13" customFormat="1" ht="51" x14ac:dyDescent="0.25">
      <c r="B68" s="11" t="s">
        <v>320</v>
      </c>
      <c r="C68" s="14" t="s">
        <v>321</v>
      </c>
      <c r="D68" s="14" t="s">
        <v>322</v>
      </c>
      <c r="E68" s="15" t="s">
        <v>240</v>
      </c>
      <c r="F68" s="14" t="s">
        <v>285</v>
      </c>
      <c r="G68" s="14" t="s">
        <v>55</v>
      </c>
      <c r="H68" s="14" t="s">
        <v>56</v>
      </c>
      <c r="I68" s="9" t="s">
        <v>57</v>
      </c>
      <c r="J68" s="14" t="s">
        <v>56</v>
      </c>
      <c r="K68" s="14" t="s">
        <v>295</v>
      </c>
      <c r="L68" s="9" t="s">
        <v>285</v>
      </c>
      <c r="M68" s="9" t="s">
        <v>59</v>
      </c>
      <c r="N68" s="14" t="s">
        <v>76</v>
      </c>
      <c r="O68" s="19" t="s">
        <v>64</v>
      </c>
      <c r="P68" s="9" t="s">
        <v>285</v>
      </c>
      <c r="Q68" s="17">
        <v>123355</v>
      </c>
      <c r="R68" s="14" t="s">
        <v>62</v>
      </c>
      <c r="S68" s="14" t="s">
        <v>63</v>
      </c>
      <c r="T68" s="9" t="s">
        <v>64</v>
      </c>
      <c r="U68" s="9" t="s">
        <v>64</v>
      </c>
      <c r="V68" s="11" t="s">
        <v>65</v>
      </c>
      <c r="W68" s="14" t="s">
        <v>102</v>
      </c>
      <c r="X68" s="14" t="s">
        <v>64</v>
      </c>
      <c r="Y68" s="14" t="s">
        <v>64</v>
      </c>
      <c r="Z68" s="14" t="s">
        <v>64</v>
      </c>
      <c r="AA68" s="10">
        <v>43755</v>
      </c>
      <c r="AB68" s="9" t="s">
        <v>64</v>
      </c>
      <c r="AC68" s="11" t="s">
        <v>85</v>
      </c>
      <c r="AD68" s="9">
        <f t="shared" si="0"/>
        <v>1</v>
      </c>
      <c r="AE68" s="14" t="s">
        <v>86</v>
      </c>
      <c r="AF68" s="11" t="s">
        <v>85</v>
      </c>
      <c r="AG68" s="9">
        <f t="shared" si="1"/>
        <v>1</v>
      </c>
      <c r="AH68" s="14" t="s">
        <v>86</v>
      </c>
      <c r="AI68" s="11" t="s">
        <v>85</v>
      </c>
      <c r="AJ68" s="9">
        <f t="shared" si="2"/>
        <v>1</v>
      </c>
      <c r="AK68" s="14" t="s">
        <v>86</v>
      </c>
      <c r="AL68" s="9">
        <f t="shared" si="3"/>
        <v>1</v>
      </c>
      <c r="AM68" s="11" t="str">
        <f t="shared" si="4"/>
        <v>Bajo</v>
      </c>
      <c r="AN68" s="11" t="str">
        <f t="shared" si="5"/>
        <v>Público</v>
      </c>
      <c r="AO68" s="11" t="str">
        <f t="shared" si="6"/>
        <v>I2</v>
      </c>
      <c r="AP68" s="11" t="str">
        <f t="shared" si="7"/>
        <v>D2</v>
      </c>
    </row>
    <row r="69" spans="2:42" s="13" customFormat="1" ht="89.25" x14ac:dyDescent="0.25">
      <c r="B69" s="11" t="s">
        <v>323</v>
      </c>
      <c r="C69" s="14" t="s">
        <v>324</v>
      </c>
      <c r="D69" s="14" t="s">
        <v>325</v>
      </c>
      <c r="E69" s="15" t="s">
        <v>240</v>
      </c>
      <c r="F69" s="14" t="s">
        <v>285</v>
      </c>
      <c r="G69" s="14" t="s">
        <v>55</v>
      </c>
      <c r="H69" s="14" t="s">
        <v>56</v>
      </c>
      <c r="I69" s="9" t="s">
        <v>57</v>
      </c>
      <c r="J69" s="14" t="s">
        <v>56</v>
      </c>
      <c r="K69" s="14" t="s">
        <v>295</v>
      </c>
      <c r="L69" s="9" t="s">
        <v>285</v>
      </c>
      <c r="M69" s="9" t="s">
        <v>59</v>
      </c>
      <c r="N69" s="14" t="s">
        <v>56</v>
      </c>
      <c r="O69" s="19" t="s">
        <v>326</v>
      </c>
      <c r="P69" s="9" t="s">
        <v>285</v>
      </c>
      <c r="Q69" s="17">
        <v>123355</v>
      </c>
      <c r="R69" s="14" t="s">
        <v>62</v>
      </c>
      <c r="S69" s="14" t="s">
        <v>63</v>
      </c>
      <c r="T69" s="9" t="s">
        <v>64</v>
      </c>
      <c r="U69" s="9" t="s">
        <v>64</v>
      </c>
      <c r="V69" s="11" t="s">
        <v>65</v>
      </c>
      <c r="W69" s="14" t="s">
        <v>102</v>
      </c>
      <c r="X69" s="11" t="s">
        <v>66</v>
      </c>
      <c r="Y69" s="14" t="s">
        <v>67</v>
      </c>
      <c r="Z69" s="9" t="s">
        <v>64</v>
      </c>
      <c r="AA69" s="10">
        <v>43755</v>
      </c>
      <c r="AB69" s="9" t="s">
        <v>64</v>
      </c>
      <c r="AC69" s="11" t="s">
        <v>68</v>
      </c>
      <c r="AD69" s="9">
        <f t="shared" si="0"/>
        <v>3</v>
      </c>
      <c r="AE69" s="14" t="s">
        <v>327</v>
      </c>
      <c r="AF69" s="11" t="s">
        <v>85</v>
      </c>
      <c r="AG69" s="9">
        <f t="shared" si="1"/>
        <v>1</v>
      </c>
      <c r="AH69" s="14" t="s">
        <v>86</v>
      </c>
      <c r="AI69" s="11" t="s">
        <v>85</v>
      </c>
      <c r="AJ69" s="9">
        <f t="shared" si="2"/>
        <v>1</v>
      </c>
      <c r="AK69" s="14" t="s">
        <v>86</v>
      </c>
      <c r="AL69" s="9">
        <f t="shared" si="3"/>
        <v>3</v>
      </c>
      <c r="AM69" s="11" t="str">
        <f t="shared" si="4"/>
        <v>Alto</v>
      </c>
      <c r="AN69" s="11" t="str">
        <f t="shared" si="5"/>
        <v>Público Reservado</v>
      </c>
      <c r="AO69" s="11" t="str">
        <f t="shared" si="6"/>
        <v>I2</v>
      </c>
      <c r="AP69" s="11" t="str">
        <f t="shared" si="7"/>
        <v>D2</v>
      </c>
    </row>
    <row r="70" spans="2:42" s="13" customFormat="1" ht="89.25" x14ac:dyDescent="0.25">
      <c r="B70" s="11" t="s">
        <v>328</v>
      </c>
      <c r="C70" s="14" t="s">
        <v>329</v>
      </c>
      <c r="D70" s="14" t="s">
        <v>330</v>
      </c>
      <c r="E70" s="15" t="s">
        <v>240</v>
      </c>
      <c r="F70" s="14" t="s">
        <v>285</v>
      </c>
      <c r="G70" s="14" t="s">
        <v>55</v>
      </c>
      <c r="H70" s="14" t="s">
        <v>56</v>
      </c>
      <c r="I70" s="9" t="s">
        <v>57</v>
      </c>
      <c r="J70" s="14" t="s">
        <v>56</v>
      </c>
      <c r="K70" s="14" t="s">
        <v>295</v>
      </c>
      <c r="L70" s="9" t="s">
        <v>285</v>
      </c>
      <c r="M70" s="9" t="s">
        <v>59</v>
      </c>
      <c r="N70" s="14" t="s">
        <v>56</v>
      </c>
      <c r="O70" s="19" t="s">
        <v>106</v>
      </c>
      <c r="P70" s="9" t="s">
        <v>285</v>
      </c>
      <c r="Q70" s="17">
        <v>123355</v>
      </c>
      <c r="R70" s="14" t="s">
        <v>62</v>
      </c>
      <c r="S70" s="14" t="s">
        <v>63</v>
      </c>
      <c r="T70" s="9" t="s">
        <v>64</v>
      </c>
      <c r="U70" s="9" t="s">
        <v>64</v>
      </c>
      <c r="V70" s="11" t="s">
        <v>65</v>
      </c>
      <c r="W70" s="14" t="s">
        <v>102</v>
      </c>
      <c r="X70" s="11" t="s">
        <v>66</v>
      </c>
      <c r="Y70" s="14" t="s">
        <v>67</v>
      </c>
      <c r="Z70" s="9" t="s">
        <v>64</v>
      </c>
      <c r="AA70" s="10">
        <v>43755</v>
      </c>
      <c r="AB70" s="9" t="s">
        <v>64</v>
      </c>
      <c r="AC70" s="11" t="s">
        <v>68</v>
      </c>
      <c r="AD70" s="9">
        <f t="shared" si="0"/>
        <v>3</v>
      </c>
      <c r="AE70" s="14" t="s">
        <v>327</v>
      </c>
      <c r="AF70" s="11" t="s">
        <v>85</v>
      </c>
      <c r="AG70" s="9">
        <f t="shared" si="1"/>
        <v>1</v>
      </c>
      <c r="AH70" s="14" t="s">
        <v>86</v>
      </c>
      <c r="AI70" s="11" t="s">
        <v>85</v>
      </c>
      <c r="AJ70" s="9">
        <f t="shared" si="2"/>
        <v>1</v>
      </c>
      <c r="AK70" s="14" t="s">
        <v>86</v>
      </c>
      <c r="AL70" s="9">
        <f t="shared" si="3"/>
        <v>3</v>
      </c>
      <c r="AM70" s="11" t="str">
        <f t="shared" si="4"/>
        <v>Alto</v>
      </c>
      <c r="AN70" s="11" t="str">
        <f t="shared" si="5"/>
        <v>Público Reservado</v>
      </c>
      <c r="AO70" s="11" t="str">
        <f t="shared" si="6"/>
        <v>I2</v>
      </c>
      <c r="AP70" s="11" t="str">
        <f t="shared" si="7"/>
        <v>D2</v>
      </c>
    </row>
    <row r="71" spans="2:42" s="13" customFormat="1" ht="38.25" x14ac:dyDescent="0.25">
      <c r="B71" s="11" t="s">
        <v>331</v>
      </c>
      <c r="C71" s="14" t="s">
        <v>156</v>
      </c>
      <c r="D71" s="14" t="s">
        <v>332</v>
      </c>
      <c r="E71" s="15" t="s">
        <v>240</v>
      </c>
      <c r="F71" s="14" t="s">
        <v>285</v>
      </c>
      <c r="G71" s="14" t="s">
        <v>55</v>
      </c>
      <c r="H71" s="14" t="s">
        <v>56</v>
      </c>
      <c r="I71" s="9" t="s">
        <v>57</v>
      </c>
      <c r="J71" s="14" t="s">
        <v>56</v>
      </c>
      <c r="K71" s="14" t="s">
        <v>295</v>
      </c>
      <c r="L71" s="9" t="s">
        <v>285</v>
      </c>
      <c r="M71" s="9" t="s">
        <v>59</v>
      </c>
      <c r="N71" s="14" t="s">
        <v>76</v>
      </c>
      <c r="O71" s="19" t="s">
        <v>64</v>
      </c>
      <c r="P71" s="9" t="s">
        <v>285</v>
      </c>
      <c r="Q71" s="17">
        <v>123355</v>
      </c>
      <c r="R71" s="14" t="s">
        <v>62</v>
      </c>
      <c r="S71" s="14" t="s">
        <v>63</v>
      </c>
      <c r="T71" s="9" t="s">
        <v>64</v>
      </c>
      <c r="U71" s="9" t="s">
        <v>64</v>
      </c>
      <c r="V71" s="11" t="s">
        <v>65</v>
      </c>
      <c r="W71" s="14" t="s">
        <v>102</v>
      </c>
      <c r="X71" s="14" t="s">
        <v>64</v>
      </c>
      <c r="Y71" s="14" t="s">
        <v>64</v>
      </c>
      <c r="Z71" s="14" t="s">
        <v>64</v>
      </c>
      <c r="AA71" s="10">
        <v>43755</v>
      </c>
      <c r="AB71" s="9" t="s">
        <v>64</v>
      </c>
      <c r="AC71" s="11" t="s">
        <v>85</v>
      </c>
      <c r="AD71" s="9">
        <f t="shared" si="0"/>
        <v>1</v>
      </c>
      <c r="AE71" s="14" t="s">
        <v>86</v>
      </c>
      <c r="AF71" s="11" t="s">
        <v>85</v>
      </c>
      <c r="AG71" s="9">
        <f t="shared" si="1"/>
        <v>1</v>
      </c>
      <c r="AH71" s="14" t="s">
        <v>86</v>
      </c>
      <c r="AI71" s="11" t="s">
        <v>85</v>
      </c>
      <c r="AJ71" s="9">
        <f t="shared" si="2"/>
        <v>1</v>
      </c>
      <c r="AK71" s="14" t="s">
        <v>86</v>
      </c>
      <c r="AL71" s="9">
        <f t="shared" si="3"/>
        <v>1</v>
      </c>
      <c r="AM71" s="11" t="str">
        <f t="shared" si="4"/>
        <v>Bajo</v>
      </c>
      <c r="AN71" s="11" t="str">
        <f t="shared" si="5"/>
        <v>Público</v>
      </c>
      <c r="AO71" s="11" t="str">
        <f t="shared" si="6"/>
        <v>I2</v>
      </c>
      <c r="AP71" s="11" t="str">
        <f t="shared" si="7"/>
        <v>D2</v>
      </c>
    </row>
    <row r="72" spans="2:42" s="13" customFormat="1" ht="38.25" x14ac:dyDescent="0.25">
      <c r="B72" s="11" t="s">
        <v>333</v>
      </c>
      <c r="C72" s="14" t="s">
        <v>334</v>
      </c>
      <c r="D72" s="14" t="s">
        <v>335</v>
      </c>
      <c r="E72" s="15" t="s">
        <v>240</v>
      </c>
      <c r="F72" s="14" t="s">
        <v>285</v>
      </c>
      <c r="G72" s="14" t="s">
        <v>55</v>
      </c>
      <c r="H72" s="14" t="s">
        <v>56</v>
      </c>
      <c r="I72" s="9" t="s">
        <v>57</v>
      </c>
      <c r="J72" s="14" t="s">
        <v>56</v>
      </c>
      <c r="K72" s="14" t="s">
        <v>336</v>
      </c>
      <c r="L72" s="9" t="s">
        <v>285</v>
      </c>
      <c r="M72" s="9" t="s">
        <v>59</v>
      </c>
      <c r="N72" s="14" t="s">
        <v>76</v>
      </c>
      <c r="O72" s="19" t="s">
        <v>64</v>
      </c>
      <c r="P72" s="9" t="s">
        <v>285</v>
      </c>
      <c r="Q72" s="17">
        <v>123355</v>
      </c>
      <c r="R72" s="14" t="s">
        <v>62</v>
      </c>
      <c r="S72" s="14" t="s">
        <v>63</v>
      </c>
      <c r="T72" s="9" t="s">
        <v>64</v>
      </c>
      <c r="U72" s="9" t="s">
        <v>64</v>
      </c>
      <c r="V72" s="11" t="s">
        <v>65</v>
      </c>
      <c r="W72" s="14" t="s">
        <v>102</v>
      </c>
      <c r="X72" s="14" t="s">
        <v>64</v>
      </c>
      <c r="Y72" s="14" t="s">
        <v>64</v>
      </c>
      <c r="Z72" s="14" t="s">
        <v>64</v>
      </c>
      <c r="AA72" s="10">
        <v>43755</v>
      </c>
      <c r="AB72" s="9" t="s">
        <v>64</v>
      </c>
      <c r="AC72" s="11" t="s">
        <v>85</v>
      </c>
      <c r="AD72" s="9">
        <f t="shared" si="0"/>
        <v>1</v>
      </c>
      <c r="AE72" s="14" t="s">
        <v>86</v>
      </c>
      <c r="AF72" s="11" t="s">
        <v>85</v>
      </c>
      <c r="AG72" s="9">
        <f t="shared" si="1"/>
        <v>1</v>
      </c>
      <c r="AH72" s="14" t="s">
        <v>86</v>
      </c>
      <c r="AI72" s="11" t="s">
        <v>85</v>
      </c>
      <c r="AJ72" s="9">
        <f t="shared" si="2"/>
        <v>1</v>
      </c>
      <c r="AK72" s="14" t="s">
        <v>86</v>
      </c>
      <c r="AL72" s="9">
        <f t="shared" si="3"/>
        <v>1</v>
      </c>
      <c r="AM72" s="11" t="str">
        <f t="shared" si="4"/>
        <v>Bajo</v>
      </c>
      <c r="AN72" s="11" t="str">
        <f t="shared" si="5"/>
        <v>Público</v>
      </c>
      <c r="AO72" s="11" t="str">
        <f t="shared" si="6"/>
        <v>I2</v>
      </c>
      <c r="AP72" s="11" t="str">
        <f t="shared" si="7"/>
        <v>D2</v>
      </c>
    </row>
    <row r="73" spans="2:42" s="13" customFormat="1" ht="38.25" x14ac:dyDescent="0.25">
      <c r="B73" s="11" t="s">
        <v>337</v>
      </c>
      <c r="C73" s="14" t="s">
        <v>338</v>
      </c>
      <c r="D73" s="14" t="s">
        <v>339</v>
      </c>
      <c r="E73" s="15" t="s">
        <v>240</v>
      </c>
      <c r="F73" s="14" t="s">
        <v>285</v>
      </c>
      <c r="G73" s="14" t="s">
        <v>55</v>
      </c>
      <c r="H73" s="14" t="s">
        <v>56</v>
      </c>
      <c r="I73" s="9" t="s">
        <v>57</v>
      </c>
      <c r="J73" s="14" t="s">
        <v>56</v>
      </c>
      <c r="K73" s="14" t="s">
        <v>336</v>
      </c>
      <c r="L73" s="9" t="s">
        <v>285</v>
      </c>
      <c r="M73" s="9" t="s">
        <v>59</v>
      </c>
      <c r="N73" s="14" t="s">
        <v>76</v>
      </c>
      <c r="O73" s="19" t="s">
        <v>64</v>
      </c>
      <c r="P73" s="9" t="s">
        <v>285</v>
      </c>
      <c r="Q73" s="17">
        <v>123355</v>
      </c>
      <c r="R73" s="14" t="s">
        <v>62</v>
      </c>
      <c r="S73" s="14" t="s">
        <v>63</v>
      </c>
      <c r="T73" s="9" t="s">
        <v>64</v>
      </c>
      <c r="U73" s="9" t="s">
        <v>64</v>
      </c>
      <c r="V73" s="11" t="s">
        <v>65</v>
      </c>
      <c r="W73" s="14" t="s">
        <v>102</v>
      </c>
      <c r="X73" s="14" t="s">
        <v>64</v>
      </c>
      <c r="Y73" s="14" t="s">
        <v>64</v>
      </c>
      <c r="Z73" s="14" t="s">
        <v>64</v>
      </c>
      <c r="AA73" s="10">
        <v>43755</v>
      </c>
      <c r="AB73" s="9" t="s">
        <v>64</v>
      </c>
      <c r="AC73" s="11" t="s">
        <v>71</v>
      </c>
      <c r="AD73" s="9">
        <f t="shared" ref="AD73:AD136" si="8">IF($AC73="Alto",3,IF($AC73="Medio",2,IF($AC73="Bajo",1)))</f>
        <v>2</v>
      </c>
      <c r="AE73" s="14" t="s">
        <v>340</v>
      </c>
      <c r="AF73" s="11" t="s">
        <v>85</v>
      </c>
      <c r="AG73" s="9">
        <f t="shared" ref="AG73:AG136" si="9">IF($AF73="Alto",3,IF($AF73="Medio",2,IF($AF73="Bajo",1)))</f>
        <v>1</v>
      </c>
      <c r="AH73" s="14" t="s">
        <v>86</v>
      </c>
      <c r="AI73" s="11" t="s">
        <v>85</v>
      </c>
      <c r="AJ73" s="9">
        <f t="shared" ref="AJ73:AJ136" si="10">IF($AI73="Alto",3,IF($AI73="Medio",2,IF($AI73="Bajo",1)))</f>
        <v>1</v>
      </c>
      <c r="AK73" s="14" t="s">
        <v>86</v>
      </c>
      <c r="AL73" s="9">
        <f t="shared" ref="AL73:AL136" si="11">MAX(AD73,AG73,AJ73)</f>
        <v>2</v>
      </c>
      <c r="AM73" s="11" t="str">
        <f t="shared" ref="AM73:AM136" si="12">IF(AL73=3,"Alto",IF(AL73=2,"Medio",IF(AL73=1,"Bajo")))</f>
        <v>Medio</v>
      </c>
      <c r="AN73" s="11" t="str">
        <f t="shared" ref="AN73:AN136" si="13">IF($AC73="Alto","Público Reservado",IF($AC73="Medio","Público Clasificado",IF($AC73="Bajo","Público")))</f>
        <v>Público Clasificado</v>
      </c>
      <c r="AO73" s="11" t="str">
        <f t="shared" ref="AO73:AO136" si="14">IF($AF73="Alto","I1",IF($AF73="Medio","I1",IF($AF73="Bajo","I2")))</f>
        <v>I2</v>
      </c>
      <c r="AP73" s="11" t="str">
        <f t="shared" ref="AP73:AP136" si="15">IF($AI73="Alto","D1",IF($AI73="Medio","D1",IF($AI73="Bajo","D2")))</f>
        <v>D2</v>
      </c>
    </row>
    <row r="74" spans="2:42" s="13" customFormat="1" ht="89.25" x14ac:dyDescent="0.25">
      <c r="B74" s="11" t="s">
        <v>341</v>
      </c>
      <c r="C74" s="14" t="s">
        <v>179</v>
      </c>
      <c r="D74" s="14" t="s">
        <v>342</v>
      </c>
      <c r="E74" s="15" t="s">
        <v>240</v>
      </c>
      <c r="F74" s="14" t="s">
        <v>285</v>
      </c>
      <c r="G74" s="14" t="s">
        <v>182</v>
      </c>
      <c r="H74" s="14" t="s">
        <v>76</v>
      </c>
      <c r="I74" s="14" t="s">
        <v>64</v>
      </c>
      <c r="J74" s="14" t="s">
        <v>56</v>
      </c>
      <c r="K74" s="14" t="s">
        <v>179</v>
      </c>
      <c r="L74" s="9" t="s">
        <v>285</v>
      </c>
      <c r="M74" s="14" t="s">
        <v>98</v>
      </c>
      <c r="N74" s="14" t="s">
        <v>56</v>
      </c>
      <c r="O74" s="19" t="s">
        <v>326</v>
      </c>
      <c r="P74" s="9" t="s">
        <v>285</v>
      </c>
      <c r="Q74" s="9" t="s">
        <v>64</v>
      </c>
      <c r="R74" s="14" t="s">
        <v>62</v>
      </c>
      <c r="S74" s="14" t="s">
        <v>64</v>
      </c>
      <c r="T74" s="9" t="s">
        <v>64</v>
      </c>
      <c r="U74" s="9" t="s">
        <v>64</v>
      </c>
      <c r="V74" s="14" t="s">
        <v>64</v>
      </c>
      <c r="W74" s="14" t="s">
        <v>64</v>
      </c>
      <c r="X74" s="11" t="s">
        <v>66</v>
      </c>
      <c r="Y74" s="14" t="s">
        <v>67</v>
      </c>
      <c r="Z74" s="9" t="s">
        <v>64</v>
      </c>
      <c r="AA74" s="10">
        <v>43755</v>
      </c>
      <c r="AB74" s="9" t="s">
        <v>64</v>
      </c>
      <c r="AC74" s="11" t="s">
        <v>85</v>
      </c>
      <c r="AD74" s="9">
        <f t="shared" si="8"/>
        <v>1</v>
      </c>
      <c r="AE74" s="14" t="s">
        <v>86</v>
      </c>
      <c r="AF74" s="11" t="s">
        <v>85</v>
      </c>
      <c r="AG74" s="9">
        <f t="shared" si="9"/>
        <v>1</v>
      </c>
      <c r="AH74" s="14" t="s">
        <v>86</v>
      </c>
      <c r="AI74" s="11" t="s">
        <v>71</v>
      </c>
      <c r="AJ74" s="9">
        <f t="shared" si="10"/>
        <v>2</v>
      </c>
      <c r="AK74" s="14" t="s">
        <v>343</v>
      </c>
      <c r="AL74" s="9">
        <f t="shared" si="11"/>
        <v>2</v>
      </c>
      <c r="AM74" s="11" t="str">
        <f t="shared" si="12"/>
        <v>Medio</v>
      </c>
      <c r="AN74" s="11" t="str">
        <f t="shared" si="13"/>
        <v>Público</v>
      </c>
      <c r="AO74" s="11" t="str">
        <f t="shared" si="14"/>
        <v>I2</v>
      </c>
      <c r="AP74" s="11" t="str">
        <f t="shared" si="15"/>
        <v>D1</v>
      </c>
    </row>
    <row r="75" spans="2:42" s="13" customFormat="1" ht="89.25" x14ac:dyDescent="0.25">
      <c r="B75" s="11" t="s">
        <v>344</v>
      </c>
      <c r="C75" s="14" t="s">
        <v>345</v>
      </c>
      <c r="D75" s="14" t="s">
        <v>346</v>
      </c>
      <c r="E75" s="15" t="s">
        <v>240</v>
      </c>
      <c r="F75" s="14" t="s">
        <v>285</v>
      </c>
      <c r="G75" s="14" t="s">
        <v>347</v>
      </c>
      <c r="H75" s="14" t="s">
        <v>76</v>
      </c>
      <c r="I75" s="14" t="s">
        <v>64</v>
      </c>
      <c r="J75" s="14" t="s">
        <v>56</v>
      </c>
      <c r="K75" s="14" t="s">
        <v>348</v>
      </c>
      <c r="L75" s="9" t="s">
        <v>285</v>
      </c>
      <c r="M75" s="14" t="s">
        <v>98</v>
      </c>
      <c r="N75" s="14" t="s">
        <v>56</v>
      </c>
      <c r="O75" s="19" t="s">
        <v>326</v>
      </c>
      <c r="P75" s="9" t="s">
        <v>64</v>
      </c>
      <c r="Q75" s="9" t="s">
        <v>64</v>
      </c>
      <c r="R75" s="14" t="s">
        <v>62</v>
      </c>
      <c r="S75" s="14" t="s">
        <v>64</v>
      </c>
      <c r="T75" s="9" t="s">
        <v>64</v>
      </c>
      <c r="U75" s="9" t="s">
        <v>64</v>
      </c>
      <c r="V75" s="14" t="s">
        <v>64</v>
      </c>
      <c r="W75" s="14" t="s">
        <v>64</v>
      </c>
      <c r="X75" s="11" t="s">
        <v>66</v>
      </c>
      <c r="Y75" s="14" t="s">
        <v>67</v>
      </c>
      <c r="Z75" s="9" t="s">
        <v>64</v>
      </c>
      <c r="AA75" s="10">
        <v>43755</v>
      </c>
      <c r="AB75" s="9" t="s">
        <v>64</v>
      </c>
      <c r="AC75" s="11" t="s">
        <v>85</v>
      </c>
      <c r="AD75" s="9">
        <f t="shared" si="8"/>
        <v>1</v>
      </c>
      <c r="AE75" s="14" t="s">
        <v>86</v>
      </c>
      <c r="AF75" s="11" t="s">
        <v>85</v>
      </c>
      <c r="AG75" s="9">
        <f t="shared" si="9"/>
        <v>1</v>
      </c>
      <c r="AH75" s="14" t="s">
        <v>86</v>
      </c>
      <c r="AI75" s="11" t="s">
        <v>71</v>
      </c>
      <c r="AJ75" s="9">
        <f t="shared" si="10"/>
        <v>2</v>
      </c>
      <c r="AK75" s="14" t="s">
        <v>349</v>
      </c>
      <c r="AL75" s="9">
        <f t="shared" si="11"/>
        <v>2</v>
      </c>
      <c r="AM75" s="11" t="str">
        <f t="shared" si="12"/>
        <v>Medio</v>
      </c>
      <c r="AN75" s="11" t="str">
        <f t="shared" si="13"/>
        <v>Público</v>
      </c>
      <c r="AO75" s="11" t="str">
        <f t="shared" si="14"/>
        <v>I2</v>
      </c>
      <c r="AP75" s="11" t="str">
        <f t="shared" si="15"/>
        <v>D1</v>
      </c>
    </row>
    <row r="76" spans="2:42" s="13" customFormat="1" ht="38.25" x14ac:dyDescent="0.25">
      <c r="B76" s="11" t="s">
        <v>350</v>
      </c>
      <c r="C76" s="14" t="s">
        <v>351</v>
      </c>
      <c r="D76" s="14" t="s">
        <v>352</v>
      </c>
      <c r="E76" s="15" t="s">
        <v>240</v>
      </c>
      <c r="F76" s="14" t="s">
        <v>353</v>
      </c>
      <c r="G76" s="14" t="s">
        <v>55</v>
      </c>
      <c r="H76" s="14" t="s">
        <v>56</v>
      </c>
      <c r="I76" s="9" t="s">
        <v>57</v>
      </c>
      <c r="J76" s="14" t="s">
        <v>56</v>
      </c>
      <c r="K76" s="14" t="s">
        <v>97</v>
      </c>
      <c r="L76" s="9" t="s">
        <v>353</v>
      </c>
      <c r="M76" s="9" t="s">
        <v>59</v>
      </c>
      <c r="N76" s="14" t="s">
        <v>76</v>
      </c>
      <c r="O76" s="19" t="s">
        <v>64</v>
      </c>
      <c r="P76" s="9" t="s">
        <v>353</v>
      </c>
      <c r="Q76" s="9" t="s">
        <v>354</v>
      </c>
      <c r="R76" s="14" t="s">
        <v>62</v>
      </c>
      <c r="S76" s="14" t="s">
        <v>63</v>
      </c>
      <c r="T76" s="9" t="s">
        <v>64</v>
      </c>
      <c r="U76" s="9" t="s">
        <v>64</v>
      </c>
      <c r="V76" s="14" t="s">
        <v>133</v>
      </c>
      <c r="W76" s="14" t="s">
        <v>102</v>
      </c>
      <c r="X76" s="14" t="s">
        <v>64</v>
      </c>
      <c r="Y76" s="14" t="s">
        <v>64</v>
      </c>
      <c r="Z76" s="14" t="s">
        <v>64</v>
      </c>
      <c r="AA76" s="10">
        <v>43755</v>
      </c>
      <c r="AB76" s="9" t="s">
        <v>64</v>
      </c>
      <c r="AC76" s="11" t="s">
        <v>85</v>
      </c>
      <c r="AD76" s="9">
        <f t="shared" si="8"/>
        <v>1</v>
      </c>
      <c r="AE76" s="14" t="s">
        <v>86</v>
      </c>
      <c r="AF76" s="11" t="s">
        <v>85</v>
      </c>
      <c r="AG76" s="9">
        <f t="shared" si="9"/>
        <v>1</v>
      </c>
      <c r="AH76" s="14" t="s">
        <v>86</v>
      </c>
      <c r="AI76" s="11" t="s">
        <v>85</v>
      </c>
      <c r="AJ76" s="9">
        <f t="shared" si="10"/>
        <v>1</v>
      </c>
      <c r="AK76" s="14" t="s">
        <v>86</v>
      </c>
      <c r="AL76" s="9">
        <f t="shared" si="11"/>
        <v>1</v>
      </c>
      <c r="AM76" s="11" t="str">
        <f t="shared" si="12"/>
        <v>Bajo</v>
      </c>
      <c r="AN76" s="11" t="str">
        <f t="shared" si="13"/>
        <v>Público</v>
      </c>
      <c r="AO76" s="11" t="str">
        <f t="shared" si="14"/>
        <v>I2</v>
      </c>
      <c r="AP76" s="11" t="str">
        <f t="shared" si="15"/>
        <v>D2</v>
      </c>
    </row>
    <row r="77" spans="2:42" s="13" customFormat="1" ht="25.5" x14ac:dyDescent="0.25">
      <c r="B77" s="11" t="s">
        <v>355</v>
      </c>
      <c r="C77" s="14" t="s">
        <v>356</v>
      </c>
      <c r="D77" s="14" t="s">
        <v>357</v>
      </c>
      <c r="E77" s="15" t="s">
        <v>240</v>
      </c>
      <c r="F77" s="14" t="s">
        <v>353</v>
      </c>
      <c r="G77" s="14" t="s">
        <v>55</v>
      </c>
      <c r="H77" s="14" t="s">
        <v>56</v>
      </c>
      <c r="I77" s="9" t="s">
        <v>57</v>
      </c>
      <c r="J77" s="14" t="s">
        <v>56</v>
      </c>
      <c r="K77" s="14" t="s">
        <v>97</v>
      </c>
      <c r="L77" s="9" t="s">
        <v>353</v>
      </c>
      <c r="M77" s="9" t="s">
        <v>59</v>
      </c>
      <c r="N77" s="14" t="s">
        <v>76</v>
      </c>
      <c r="O77" s="19" t="s">
        <v>64</v>
      </c>
      <c r="P77" s="9" t="s">
        <v>353</v>
      </c>
      <c r="Q77" s="9" t="s">
        <v>354</v>
      </c>
      <c r="R77" s="14" t="s">
        <v>62</v>
      </c>
      <c r="S77" s="14" t="s">
        <v>63</v>
      </c>
      <c r="T77" s="9" t="s">
        <v>64</v>
      </c>
      <c r="U77" s="9" t="s">
        <v>64</v>
      </c>
      <c r="V77" s="11" t="s">
        <v>65</v>
      </c>
      <c r="W77" s="14" t="s">
        <v>102</v>
      </c>
      <c r="X77" s="14" t="s">
        <v>64</v>
      </c>
      <c r="Y77" s="14" t="s">
        <v>64</v>
      </c>
      <c r="Z77" s="14" t="s">
        <v>64</v>
      </c>
      <c r="AA77" s="10">
        <v>43755</v>
      </c>
      <c r="AB77" s="9" t="s">
        <v>64</v>
      </c>
      <c r="AC77" s="11" t="s">
        <v>85</v>
      </c>
      <c r="AD77" s="9">
        <f t="shared" si="8"/>
        <v>1</v>
      </c>
      <c r="AE77" s="14" t="s">
        <v>86</v>
      </c>
      <c r="AF77" s="11" t="s">
        <v>85</v>
      </c>
      <c r="AG77" s="9">
        <f t="shared" si="9"/>
        <v>1</v>
      </c>
      <c r="AH77" s="14" t="s">
        <v>86</v>
      </c>
      <c r="AI77" s="11" t="s">
        <v>85</v>
      </c>
      <c r="AJ77" s="9">
        <f t="shared" si="10"/>
        <v>1</v>
      </c>
      <c r="AK77" s="14" t="s">
        <v>86</v>
      </c>
      <c r="AL77" s="9">
        <f t="shared" si="11"/>
        <v>1</v>
      </c>
      <c r="AM77" s="11" t="str">
        <f t="shared" si="12"/>
        <v>Bajo</v>
      </c>
      <c r="AN77" s="11" t="str">
        <f t="shared" si="13"/>
        <v>Público</v>
      </c>
      <c r="AO77" s="11" t="str">
        <f t="shared" si="14"/>
        <v>I2</v>
      </c>
      <c r="AP77" s="11" t="str">
        <f t="shared" si="15"/>
        <v>D2</v>
      </c>
    </row>
    <row r="78" spans="2:42" s="13" customFormat="1" ht="25.5" x14ac:dyDescent="0.25">
      <c r="B78" s="11" t="s">
        <v>358</v>
      </c>
      <c r="C78" s="14" t="s">
        <v>130</v>
      </c>
      <c r="D78" s="14" t="s">
        <v>359</v>
      </c>
      <c r="E78" s="15" t="s">
        <v>240</v>
      </c>
      <c r="F78" s="14" t="s">
        <v>353</v>
      </c>
      <c r="G78" s="14" t="s">
        <v>55</v>
      </c>
      <c r="H78" s="14" t="s">
        <v>56</v>
      </c>
      <c r="I78" s="9" t="s">
        <v>57</v>
      </c>
      <c r="J78" s="14" t="s">
        <v>56</v>
      </c>
      <c r="K78" s="14" t="s">
        <v>97</v>
      </c>
      <c r="L78" s="9" t="s">
        <v>353</v>
      </c>
      <c r="M78" s="9" t="s">
        <v>59</v>
      </c>
      <c r="N78" s="14" t="s">
        <v>76</v>
      </c>
      <c r="O78" s="19" t="s">
        <v>64</v>
      </c>
      <c r="P78" s="9" t="s">
        <v>353</v>
      </c>
      <c r="Q78" s="9" t="s">
        <v>360</v>
      </c>
      <c r="R78" s="14" t="s">
        <v>62</v>
      </c>
      <c r="S78" s="14" t="s">
        <v>63</v>
      </c>
      <c r="T78" s="9" t="s">
        <v>64</v>
      </c>
      <c r="U78" s="9" t="s">
        <v>64</v>
      </c>
      <c r="V78" s="14" t="s">
        <v>168</v>
      </c>
      <c r="W78" s="14" t="s">
        <v>102</v>
      </c>
      <c r="X78" s="14" t="s">
        <v>64</v>
      </c>
      <c r="Y78" s="14" t="s">
        <v>64</v>
      </c>
      <c r="Z78" s="14" t="s">
        <v>64</v>
      </c>
      <c r="AA78" s="10">
        <v>43755</v>
      </c>
      <c r="AB78" s="9" t="s">
        <v>64</v>
      </c>
      <c r="AC78" s="11" t="s">
        <v>85</v>
      </c>
      <c r="AD78" s="9">
        <f t="shared" si="8"/>
        <v>1</v>
      </c>
      <c r="AE78" s="14" t="s">
        <v>86</v>
      </c>
      <c r="AF78" s="11" t="s">
        <v>85</v>
      </c>
      <c r="AG78" s="9">
        <f t="shared" si="9"/>
        <v>1</v>
      </c>
      <c r="AH78" s="14" t="s">
        <v>86</v>
      </c>
      <c r="AI78" s="11" t="s">
        <v>85</v>
      </c>
      <c r="AJ78" s="9">
        <f t="shared" si="10"/>
        <v>1</v>
      </c>
      <c r="AK78" s="14" t="s">
        <v>86</v>
      </c>
      <c r="AL78" s="9">
        <f t="shared" si="11"/>
        <v>1</v>
      </c>
      <c r="AM78" s="11" t="str">
        <f t="shared" si="12"/>
        <v>Bajo</v>
      </c>
      <c r="AN78" s="11" t="str">
        <f t="shared" si="13"/>
        <v>Público</v>
      </c>
      <c r="AO78" s="11" t="str">
        <f t="shared" si="14"/>
        <v>I2</v>
      </c>
      <c r="AP78" s="11" t="str">
        <f t="shared" si="15"/>
        <v>D2</v>
      </c>
    </row>
    <row r="79" spans="2:42" s="13" customFormat="1" ht="25.5" x14ac:dyDescent="0.25">
      <c r="B79" s="11" t="s">
        <v>361</v>
      </c>
      <c r="C79" s="14" t="s">
        <v>362</v>
      </c>
      <c r="D79" s="14" t="s">
        <v>363</v>
      </c>
      <c r="E79" s="15" t="s">
        <v>240</v>
      </c>
      <c r="F79" s="14" t="s">
        <v>353</v>
      </c>
      <c r="G79" s="14" t="s">
        <v>55</v>
      </c>
      <c r="H79" s="14" t="s">
        <v>56</v>
      </c>
      <c r="I79" s="9" t="s">
        <v>57</v>
      </c>
      <c r="J79" s="14" t="s">
        <v>56</v>
      </c>
      <c r="K79" s="14" t="s">
        <v>97</v>
      </c>
      <c r="L79" s="9" t="s">
        <v>353</v>
      </c>
      <c r="M79" s="9" t="s">
        <v>59</v>
      </c>
      <c r="N79" s="14" t="s">
        <v>76</v>
      </c>
      <c r="O79" s="19" t="s">
        <v>64</v>
      </c>
      <c r="P79" s="9" t="s">
        <v>353</v>
      </c>
      <c r="Q79" s="9" t="s">
        <v>364</v>
      </c>
      <c r="R79" s="14" t="s">
        <v>62</v>
      </c>
      <c r="S79" s="14" t="s">
        <v>63</v>
      </c>
      <c r="T79" s="9" t="s">
        <v>64</v>
      </c>
      <c r="U79" s="9" t="s">
        <v>64</v>
      </c>
      <c r="V79" s="14" t="s">
        <v>365</v>
      </c>
      <c r="W79" s="11" t="s">
        <v>65</v>
      </c>
      <c r="X79" s="14" t="s">
        <v>64</v>
      </c>
      <c r="Y79" s="14" t="s">
        <v>64</v>
      </c>
      <c r="Z79" s="14" t="s">
        <v>64</v>
      </c>
      <c r="AA79" s="10">
        <v>43755</v>
      </c>
      <c r="AB79" s="9" t="s">
        <v>64</v>
      </c>
      <c r="AC79" s="11" t="s">
        <v>85</v>
      </c>
      <c r="AD79" s="9">
        <f t="shared" si="8"/>
        <v>1</v>
      </c>
      <c r="AE79" s="14" t="s">
        <v>86</v>
      </c>
      <c r="AF79" s="11" t="s">
        <v>85</v>
      </c>
      <c r="AG79" s="9">
        <f t="shared" si="9"/>
        <v>1</v>
      </c>
      <c r="AH79" s="14" t="s">
        <v>86</v>
      </c>
      <c r="AI79" s="11" t="s">
        <v>85</v>
      </c>
      <c r="AJ79" s="9">
        <f t="shared" si="10"/>
        <v>1</v>
      </c>
      <c r="AK79" s="14" t="s">
        <v>86</v>
      </c>
      <c r="AL79" s="9">
        <f t="shared" si="11"/>
        <v>1</v>
      </c>
      <c r="AM79" s="11" t="str">
        <f t="shared" si="12"/>
        <v>Bajo</v>
      </c>
      <c r="AN79" s="11" t="str">
        <f t="shared" si="13"/>
        <v>Público</v>
      </c>
      <c r="AO79" s="11" t="str">
        <f t="shared" si="14"/>
        <v>I2</v>
      </c>
      <c r="AP79" s="11" t="str">
        <f t="shared" si="15"/>
        <v>D2</v>
      </c>
    </row>
    <row r="80" spans="2:42" s="13" customFormat="1" ht="25.5" x14ac:dyDescent="0.25">
      <c r="B80" s="11" t="s">
        <v>366</v>
      </c>
      <c r="C80" s="14" t="s">
        <v>367</v>
      </c>
      <c r="D80" s="14" t="s">
        <v>368</v>
      </c>
      <c r="E80" s="15" t="s">
        <v>240</v>
      </c>
      <c r="F80" s="14" t="s">
        <v>353</v>
      </c>
      <c r="G80" s="14" t="s">
        <v>55</v>
      </c>
      <c r="H80" s="14" t="s">
        <v>56</v>
      </c>
      <c r="I80" s="9" t="s">
        <v>57</v>
      </c>
      <c r="J80" s="14" t="s">
        <v>56</v>
      </c>
      <c r="K80" s="14" t="s">
        <v>97</v>
      </c>
      <c r="L80" s="9" t="s">
        <v>353</v>
      </c>
      <c r="M80" s="9" t="s">
        <v>59</v>
      </c>
      <c r="N80" s="14" t="s">
        <v>76</v>
      </c>
      <c r="O80" s="19" t="s">
        <v>64</v>
      </c>
      <c r="P80" s="9" t="s">
        <v>353</v>
      </c>
      <c r="Q80" s="9" t="s">
        <v>369</v>
      </c>
      <c r="R80" s="14" t="s">
        <v>62</v>
      </c>
      <c r="S80" s="14" t="s">
        <v>63</v>
      </c>
      <c r="T80" s="9" t="s">
        <v>64</v>
      </c>
      <c r="U80" s="9" t="s">
        <v>64</v>
      </c>
      <c r="V80" s="14" t="s">
        <v>133</v>
      </c>
      <c r="W80" s="14" t="s">
        <v>102</v>
      </c>
      <c r="X80" s="14" t="s">
        <v>64</v>
      </c>
      <c r="Y80" s="14" t="s">
        <v>64</v>
      </c>
      <c r="Z80" s="14" t="s">
        <v>64</v>
      </c>
      <c r="AA80" s="10">
        <v>43755</v>
      </c>
      <c r="AB80" s="9" t="s">
        <v>64</v>
      </c>
      <c r="AC80" s="11" t="s">
        <v>85</v>
      </c>
      <c r="AD80" s="9">
        <f t="shared" si="8"/>
        <v>1</v>
      </c>
      <c r="AE80" s="14" t="s">
        <v>86</v>
      </c>
      <c r="AF80" s="11" t="s">
        <v>85</v>
      </c>
      <c r="AG80" s="9">
        <f t="shared" si="9"/>
        <v>1</v>
      </c>
      <c r="AH80" s="14" t="s">
        <v>86</v>
      </c>
      <c r="AI80" s="11" t="s">
        <v>85</v>
      </c>
      <c r="AJ80" s="9">
        <f t="shared" si="10"/>
        <v>1</v>
      </c>
      <c r="AK80" s="14" t="s">
        <v>86</v>
      </c>
      <c r="AL80" s="9">
        <f t="shared" si="11"/>
        <v>1</v>
      </c>
      <c r="AM80" s="11" t="str">
        <f t="shared" si="12"/>
        <v>Bajo</v>
      </c>
      <c r="AN80" s="11" t="str">
        <f t="shared" si="13"/>
        <v>Público</v>
      </c>
      <c r="AO80" s="11" t="str">
        <f t="shared" si="14"/>
        <v>I2</v>
      </c>
      <c r="AP80" s="11" t="str">
        <f t="shared" si="15"/>
        <v>D2</v>
      </c>
    </row>
    <row r="81" spans="2:42" s="13" customFormat="1" ht="25.5" x14ac:dyDescent="0.25">
      <c r="B81" s="11" t="s">
        <v>370</v>
      </c>
      <c r="C81" s="14" t="s">
        <v>371</v>
      </c>
      <c r="D81" s="14" t="s">
        <v>372</v>
      </c>
      <c r="E81" s="15" t="s">
        <v>240</v>
      </c>
      <c r="F81" s="14" t="s">
        <v>353</v>
      </c>
      <c r="G81" s="14" t="s">
        <v>55</v>
      </c>
      <c r="H81" s="14" t="s">
        <v>56</v>
      </c>
      <c r="I81" s="9" t="s">
        <v>57</v>
      </c>
      <c r="J81" s="14" t="s">
        <v>56</v>
      </c>
      <c r="K81" s="14" t="s">
        <v>97</v>
      </c>
      <c r="L81" s="9" t="s">
        <v>353</v>
      </c>
      <c r="M81" s="9" t="s">
        <v>59</v>
      </c>
      <c r="N81" s="14" t="s">
        <v>76</v>
      </c>
      <c r="O81" s="19" t="s">
        <v>64</v>
      </c>
      <c r="P81" s="9" t="s">
        <v>353</v>
      </c>
      <c r="Q81" s="9" t="s">
        <v>373</v>
      </c>
      <c r="R81" s="14" t="s">
        <v>62</v>
      </c>
      <c r="S81" s="14" t="s">
        <v>63</v>
      </c>
      <c r="T81" s="9" t="s">
        <v>64</v>
      </c>
      <c r="U81" s="9" t="s">
        <v>64</v>
      </c>
      <c r="V81" s="14" t="s">
        <v>374</v>
      </c>
      <c r="W81" s="14" t="s">
        <v>102</v>
      </c>
      <c r="X81" s="14" t="s">
        <v>64</v>
      </c>
      <c r="Y81" s="14" t="s">
        <v>64</v>
      </c>
      <c r="Z81" s="14" t="s">
        <v>64</v>
      </c>
      <c r="AA81" s="10">
        <v>43755</v>
      </c>
      <c r="AB81" s="9" t="s">
        <v>64</v>
      </c>
      <c r="AC81" s="11" t="s">
        <v>85</v>
      </c>
      <c r="AD81" s="9">
        <f t="shared" si="8"/>
        <v>1</v>
      </c>
      <c r="AE81" s="14" t="s">
        <v>86</v>
      </c>
      <c r="AF81" s="11" t="s">
        <v>85</v>
      </c>
      <c r="AG81" s="9">
        <f t="shared" si="9"/>
        <v>1</v>
      </c>
      <c r="AH81" s="14" t="s">
        <v>86</v>
      </c>
      <c r="AI81" s="11" t="s">
        <v>85</v>
      </c>
      <c r="AJ81" s="9">
        <f t="shared" si="10"/>
        <v>1</v>
      </c>
      <c r="AK81" s="14" t="s">
        <v>86</v>
      </c>
      <c r="AL81" s="9">
        <f t="shared" si="11"/>
        <v>1</v>
      </c>
      <c r="AM81" s="11" t="str">
        <f t="shared" si="12"/>
        <v>Bajo</v>
      </c>
      <c r="AN81" s="11" t="str">
        <f t="shared" si="13"/>
        <v>Público</v>
      </c>
      <c r="AO81" s="11" t="str">
        <f t="shared" si="14"/>
        <v>I2</v>
      </c>
      <c r="AP81" s="11" t="str">
        <f t="shared" si="15"/>
        <v>D2</v>
      </c>
    </row>
    <row r="82" spans="2:42" s="13" customFormat="1" ht="25.5" x14ac:dyDescent="0.25">
      <c r="B82" s="11" t="s">
        <v>375</v>
      </c>
      <c r="C82" s="14" t="s">
        <v>376</v>
      </c>
      <c r="D82" s="14" t="s">
        <v>377</v>
      </c>
      <c r="E82" s="15" t="s">
        <v>240</v>
      </c>
      <c r="F82" s="14" t="s">
        <v>353</v>
      </c>
      <c r="G82" s="14" t="s">
        <v>55</v>
      </c>
      <c r="H82" s="14" t="s">
        <v>56</v>
      </c>
      <c r="I82" s="9" t="s">
        <v>57</v>
      </c>
      <c r="J82" s="14" t="s">
        <v>56</v>
      </c>
      <c r="K82" s="14" t="s">
        <v>97</v>
      </c>
      <c r="L82" s="9" t="s">
        <v>353</v>
      </c>
      <c r="M82" s="9" t="s">
        <v>59</v>
      </c>
      <c r="N82" s="14" t="s">
        <v>76</v>
      </c>
      <c r="O82" s="19" t="s">
        <v>64</v>
      </c>
      <c r="P82" s="9" t="s">
        <v>353</v>
      </c>
      <c r="Q82" s="9" t="s">
        <v>378</v>
      </c>
      <c r="R82" s="14" t="s">
        <v>62</v>
      </c>
      <c r="S82" s="14" t="s">
        <v>63</v>
      </c>
      <c r="T82" s="9" t="s">
        <v>64</v>
      </c>
      <c r="U82" s="9" t="s">
        <v>64</v>
      </c>
      <c r="V82" s="14" t="s">
        <v>168</v>
      </c>
      <c r="W82" s="14" t="s">
        <v>102</v>
      </c>
      <c r="X82" s="14" t="s">
        <v>64</v>
      </c>
      <c r="Y82" s="14" t="s">
        <v>64</v>
      </c>
      <c r="Z82" s="14" t="s">
        <v>64</v>
      </c>
      <c r="AA82" s="10">
        <v>43755</v>
      </c>
      <c r="AB82" s="9" t="s">
        <v>64</v>
      </c>
      <c r="AC82" s="11" t="s">
        <v>85</v>
      </c>
      <c r="AD82" s="9">
        <f t="shared" si="8"/>
        <v>1</v>
      </c>
      <c r="AE82" s="14" t="s">
        <v>86</v>
      </c>
      <c r="AF82" s="11" t="s">
        <v>85</v>
      </c>
      <c r="AG82" s="9">
        <f t="shared" si="9"/>
        <v>1</v>
      </c>
      <c r="AH82" s="14" t="s">
        <v>86</v>
      </c>
      <c r="AI82" s="11" t="s">
        <v>85</v>
      </c>
      <c r="AJ82" s="9">
        <f t="shared" si="10"/>
        <v>1</v>
      </c>
      <c r="AK82" s="14" t="s">
        <v>86</v>
      </c>
      <c r="AL82" s="9">
        <f t="shared" si="11"/>
        <v>1</v>
      </c>
      <c r="AM82" s="11" t="str">
        <f t="shared" si="12"/>
        <v>Bajo</v>
      </c>
      <c r="AN82" s="11" t="str">
        <f t="shared" si="13"/>
        <v>Público</v>
      </c>
      <c r="AO82" s="11" t="str">
        <f t="shared" si="14"/>
        <v>I2</v>
      </c>
      <c r="AP82" s="11" t="str">
        <f t="shared" si="15"/>
        <v>D2</v>
      </c>
    </row>
    <row r="83" spans="2:42" s="13" customFormat="1" ht="63.75" x14ac:dyDescent="0.25">
      <c r="B83" s="11" t="s">
        <v>379</v>
      </c>
      <c r="C83" s="14" t="s">
        <v>380</v>
      </c>
      <c r="D83" s="14" t="s">
        <v>381</v>
      </c>
      <c r="E83" s="15" t="s">
        <v>240</v>
      </c>
      <c r="F83" s="14" t="s">
        <v>353</v>
      </c>
      <c r="G83" s="14" t="s">
        <v>55</v>
      </c>
      <c r="H83" s="14" t="s">
        <v>56</v>
      </c>
      <c r="I83" s="9" t="s">
        <v>57</v>
      </c>
      <c r="J83" s="14" t="s">
        <v>56</v>
      </c>
      <c r="K83" s="14" t="s">
        <v>97</v>
      </c>
      <c r="L83" s="9" t="s">
        <v>353</v>
      </c>
      <c r="M83" s="9" t="s">
        <v>59</v>
      </c>
      <c r="N83" s="14" t="s">
        <v>76</v>
      </c>
      <c r="O83" s="19" t="s">
        <v>64</v>
      </c>
      <c r="P83" s="9" t="s">
        <v>353</v>
      </c>
      <c r="Q83" s="9" t="s">
        <v>382</v>
      </c>
      <c r="R83" s="14" t="s">
        <v>62</v>
      </c>
      <c r="S83" s="14" t="s">
        <v>63</v>
      </c>
      <c r="T83" s="9" t="s">
        <v>64</v>
      </c>
      <c r="U83" s="9" t="s">
        <v>64</v>
      </c>
      <c r="V83" s="11" t="s">
        <v>65</v>
      </c>
      <c r="W83" s="14" t="s">
        <v>102</v>
      </c>
      <c r="X83" s="14" t="s">
        <v>64</v>
      </c>
      <c r="Y83" s="14" t="s">
        <v>64</v>
      </c>
      <c r="Z83" s="14" t="s">
        <v>64</v>
      </c>
      <c r="AA83" s="10">
        <v>43755</v>
      </c>
      <c r="AB83" s="9" t="s">
        <v>64</v>
      </c>
      <c r="AC83" s="11" t="s">
        <v>85</v>
      </c>
      <c r="AD83" s="9">
        <f t="shared" si="8"/>
        <v>1</v>
      </c>
      <c r="AE83" s="14" t="s">
        <v>86</v>
      </c>
      <c r="AF83" s="11" t="s">
        <v>85</v>
      </c>
      <c r="AG83" s="9">
        <f t="shared" si="9"/>
        <v>1</v>
      </c>
      <c r="AH83" s="14" t="s">
        <v>86</v>
      </c>
      <c r="AI83" s="11" t="s">
        <v>85</v>
      </c>
      <c r="AJ83" s="9">
        <f t="shared" si="10"/>
        <v>1</v>
      </c>
      <c r="AK83" s="14" t="s">
        <v>86</v>
      </c>
      <c r="AL83" s="9">
        <f t="shared" si="11"/>
        <v>1</v>
      </c>
      <c r="AM83" s="11" t="str">
        <f t="shared" si="12"/>
        <v>Bajo</v>
      </c>
      <c r="AN83" s="11" t="str">
        <f t="shared" si="13"/>
        <v>Público</v>
      </c>
      <c r="AO83" s="11" t="str">
        <f t="shared" si="14"/>
        <v>I2</v>
      </c>
      <c r="AP83" s="11" t="str">
        <f t="shared" si="15"/>
        <v>D2</v>
      </c>
    </row>
    <row r="84" spans="2:42" s="13" customFormat="1" ht="25.5" x14ac:dyDescent="0.25">
      <c r="B84" s="11" t="s">
        <v>383</v>
      </c>
      <c r="C84" s="14" t="s">
        <v>384</v>
      </c>
      <c r="D84" s="14" t="s">
        <v>385</v>
      </c>
      <c r="E84" s="15" t="s">
        <v>240</v>
      </c>
      <c r="F84" s="14" t="s">
        <v>353</v>
      </c>
      <c r="G84" s="14" t="s">
        <v>55</v>
      </c>
      <c r="H84" s="14" t="s">
        <v>56</v>
      </c>
      <c r="I84" s="9" t="s">
        <v>57</v>
      </c>
      <c r="J84" s="14" t="s">
        <v>56</v>
      </c>
      <c r="K84" s="14" t="s">
        <v>97</v>
      </c>
      <c r="L84" s="9" t="s">
        <v>353</v>
      </c>
      <c r="M84" s="9" t="s">
        <v>59</v>
      </c>
      <c r="N84" s="14" t="s">
        <v>76</v>
      </c>
      <c r="O84" s="19" t="s">
        <v>64</v>
      </c>
      <c r="P84" s="9" t="s">
        <v>353</v>
      </c>
      <c r="Q84" s="9" t="s">
        <v>382</v>
      </c>
      <c r="R84" s="14" t="s">
        <v>62</v>
      </c>
      <c r="S84" s="14" t="s">
        <v>63</v>
      </c>
      <c r="T84" s="9" t="s">
        <v>64</v>
      </c>
      <c r="U84" s="9" t="s">
        <v>64</v>
      </c>
      <c r="V84" s="11" t="s">
        <v>65</v>
      </c>
      <c r="W84" s="14" t="s">
        <v>102</v>
      </c>
      <c r="X84" s="14" t="s">
        <v>64</v>
      </c>
      <c r="Y84" s="14" t="s">
        <v>64</v>
      </c>
      <c r="Z84" s="14" t="s">
        <v>64</v>
      </c>
      <c r="AA84" s="10">
        <v>43755</v>
      </c>
      <c r="AB84" s="9" t="s">
        <v>64</v>
      </c>
      <c r="AC84" s="11" t="s">
        <v>85</v>
      </c>
      <c r="AD84" s="9">
        <f t="shared" si="8"/>
        <v>1</v>
      </c>
      <c r="AE84" s="14" t="s">
        <v>86</v>
      </c>
      <c r="AF84" s="11" t="s">
        <v>85</v>
      </c>
      <c r="AG84" s="9">
        <f t="shared" si="9"/>
        <v>1</v>
      </c>
      <c r="AH84" s="14" t="s">
        <v>86</v>
      </c>
      <c r="AI84" s="11" t="s">
        <v>85</v>
      </c>
      <c r="AJ84" s="9">
        <f t="shared" si="10"/>
        <v>1</v>
      </c>
      <c r="AK84" s="14" t="s">
        <v>86</v>
      </c>
      <c r="AL84" s="9">
        <f t="shared" si="11"/>
        <v>1</v>
      </c>
      <c r="AM84" s="11" t="str">
        <f t="shared" si="12"/>
        <v>Bajo</v>
      </c>
      <c r="AN84" s="11" t="str">
        <f t="shared" si="13"/>
        <v>Público</v>
      </c>
      <c r="AO84" s="11" t="str">
        <f t="shared" si="14"/>
        <v>I2</v>
      </c>
      <c r="AP84" s="11" t="str">
        <f t="shared" si="15"/>
        <v>D2</v>
      </c>
    </row>
    <row r="85" spans="2:42" s="13" customFormat="1" ht="25.5" x14ac:dyDescent="0.25">
      <c r="B85" s="11" t="s">
        <v>386</v>
      </c>
      <c r="C85" s="14" t="s">
        <v>387</v>
      </c>
      <c r="D85" s="14" t="s">
        <v>388</v>
      </c>
      <c r="E85" s="15" t="s">
        <v>240</v>
      </c>
      <c r="F85" s="14" t="s">
        <v>353</v>
      </c>
      <c r="G85" s="14" t="s">
        <v>55</v>
      </c>
      <c r="H85" s="14" t="s">
        <v>56</v>
      </c>
      <c r="I85" s="9" t="s">
        <v>57</v>
      </c>
      <c r="J85" s="14" t="s">
        <v>56</v>
      </c>
      <c r="K85" s="14" t="s">
        <v>97</v>
      </c>
      <c r="L85" s="9" t="s">
        <v>353</v>
      </c>
      <c r="M85" s="9" t="s">
        <v>59</v>
      </c>
      <c r="N85" s="14" t="s">
        <v>76</v>
      </c>
      <c r="O85" s="19" t="s">
        <v>64</v>
      </c>
      <c r="P85" s="9" t="s">
        <v>353</v>
      </c>
      <c r="Q85" s="9" t="s">
        <v>389</v>
      </c>
      <c r="R85" s="14" t="s">
        <v>62</v>
      </c>
      <c r="S85" s="14" t="s">
        <v>63</v>
      </c>
      <c r="T85" s="9" t="s">
        <v>64</v>
      </c>
      <c r="U85" s="9" t="s">
        <v>64</v>
      </c>
      <c r="V85" s="11" t="s">
        <v>65</v>
      </c>
      <c r="W85" s="14" t="s">
        <v>102</v>
      </c>
      <c r="X85" s="14" t="s">
        <v>64</v>
      </c>
      <c r="Y85" s="14" t="s">
        <v>64</v>
      </c>
      <c r="Z85" s="14" t="s">
        <v>64</v>
      </c>
      <c r="AA85" s="10">
        <v>43755</v>
      </c>
      <c r="AB85" s="9" t="s">
        <v>64</v>
      </c>
      <c r="AC85" s="11" t="s">
        <v>85</v>
      </c>
      <c r="AD85" s="9">
        <f t="shared" si="8"/>
        <v>1</v>
      </c>
      <c r="AE85" s="14" t="s">
        <v>86</v>
      </c>
      <c r="AF85" s="11" t="s">
        <v>85</v>
      </c>
      <c r="AG85" s="9">
        <f t="shared" si="9"/>
        <v>1</v>
      </c>
      <c r="AH85" s="14" t="s">
        <v>86</v>
      </c>
      <c r="AI85" s="11" t="s">
        <v>85</v>
      </c>
      <c r="AJ85" s="9">
        <f t="shared" si="10"/>
        <v>1</v>
      </c>
      <c r="AK85" s="14" t="s">
        <v>86</v>
      </c>
      <c r="AL85" s="9">
        <f t="shared" si="11"/>
        <v>1</v>
      </c>
      <c r="AM85" s="11" t="str">
        <f t="shared" si="12"/>
        <v>Bajo</v>
      </c>
      <c r="AN85" s="11" t="str">
        <f t="shared" si="13"/>
        <v>Público</v>
      </c>
      <c r="AO85" s="11" t="str">
        <f t="shared" si="14"/>
        <v>I2</v>
      </c>
      <c r="AP85" s="11" t="str">
        <f t="shared" si="15"/>
        <v>D2</v>
      </c>
    </row>
    <row r="86" spans="2:42" s="13" customFormat="1" ht="38.25" x14ac:dyDescent="0.25">
      <c r="B86" s="11" t="s">
        <v>390</v>
      </c>
      <c r="C86" s="14" t="s">
        <v>391</v>
      </c>
      <c r="D86" s="14" t="s">
        <v>392</v>
      </c>
      <c r="E86" s="15" t="s">
        <v>240</v>
      </c>
      <c r="F86" s="14" t="s">
        <v>353</v>
      </c>
      <c r="G86" s="14" t="s">
        <v>55</v>
      </c>
      <c r="H86" s="14" t="s">
        <v>56</v>
      </c>
      <c r="I86" s="9" t="s">
        <v>57</v>
      </c>
      <c r="J86" s="14" t="s">
        <v>56</v>
      </c>
      <c r="K86" s="14" t="s">
        <v>97</v>
      </c>
      <c r="L86" s="9" t="s">
        <v>353</v>
      </c>
      <c r="M86" s="9" t="s">
        <v>59</v>
      </c>
      <c r="N86" s="14" t="s">
        <v>76</v>
      </c>
      <c r="O86" s="19" t="s">
        <v>64</v>
      </c>
      <c r="P86" s="9" t="s">
        <v>353</v>
      </c>
      <c r="Q86" s="9" t="s">
        <v>364</v>
      </c>
      <c r="R86" s="14" t="s">
        <v>62</v>
      </c>
      <c r="S86" s="14" t="s">
        <v>63</v>
      </c>
      <c r="T86" s="9" t="s">
        <v>64</v>
      </c>
      <c r="U86" s="9" t="s">
        <v>64</v>
      </c>
      <c r="V86" s="11" t="s">
        <v>65</v>
      </c>
      <c r="W86" s="14" t="s">
        <v>102</v>
      </c>
      <c r="X86" s="14" t="s">
        <v>64</v>
      </c>
      <c r="Y86" s="14" t="s">
        <v>64</v>
      </c>
      <c r="Z86" s="14" t="s">
        <v>64</v>
      </c>
      <c r="AA86" s="10">
        <v>43755</v>
      </c>
      <c r="AB86" s="9" t="s">
        <v>64</v>
      </c>
      <c r="AC86" s="11" t="s">
        <v>85</v>
      </c>
      <c r="AD86" s="9">
        <f t="shared" si="8"/>
        <v>1</v>
      </c>
      <c r="AE86" s="14" t="s">
        <v>86</v>
      </c>
      <c r="AF86" s="11" t="s">
        <v>85</v>
      </c>
      <c r="AG86" s="9">
        <f t="shared" si="9"/>
        <v>1</v>
      </c>
      <c r="AH86" s="14" t="s">
        <v>86</v>
      </c>
      <c r="AI86" s="11" t="s">
        <v>85</v>
      </c>
      <c r="AJ86" s="9">
        <f t="shared" si="10"/>
        <v>1</v>
      </c>
      <c r="AK86" s="14" t="s">
        <v>86</v>
      </c>
      <c r="AL86" s="9">
        <f t="shared" si="11"/>
        <v>1</v>
      </c>
      <c r="AM86" s="11" t="str">
        <f t="shared" si="12"/>
        <v>Bajo</v>
      </c>
      <c r="AN86" s="11" t="str">
        <f t="shared" si="13"/>
        <v>Público</v>
      </c>
      <c r="AO86" s="11" t="str">
        <f t="shared" si="14"/>
        <v>I2</v>
      </c>
      <c r="AP86" s="11" t="str">
        <f t="shared" si="15"/>
        <v>D2</v>
      </c>
    </row>
    <row r="87" spans="2:42" s="13" customFormat="1" ht="25.5" x14ac:dyDescent="0.25">
      <c r="B87" s="11" t="s">
        <v>393</v>
      </c>
      <c r="C87" s="14" t="s">
        <v>394</v>
      </c>
      <c r="D87" s="14" t="s">
        <v>395</v>
      </c>
      <c r="E87" s="15" t="s">
        <v>240</v>
      </c>
      <c r="F87" s="14" t="s">
        <v>353</v>
      </c>
      <c r="G87" s="14" t="s">
        <v>55</v>
      </c>
      <c r="H87" s="14" t="s">
        <v>56</v>
      </c>
      <c r="I87" s="9" t="s">
        <v>57</v>
      </c>
      <c r="J87" s="14" t="s">
        <v>56</v>
      </c>
      <c r="K87" s="14" t="s">
        <v>97</v>
      </c>
      <c r="L87" s="9" t="s">
        <v>353</v>
      </c>
      <c r="M87" s="9" t="s">
        <v>59</v>
      </c>
      <c r="N87" s="14" t="s">
        <v>76</v>
      </c>
      <c r="O87" s="19" t="s">
        <v>64</v>
      </c>
      <c r="P87" s="9" t="s">
        <v>353</v>
      </c>
      <c r="Q87" s="9" t="s">
        <v>364</v>
      </c>
      <c r="R87" s="14" t="s">
        <v>62</v>
      </c>
      <c r="S87" s="14" t="s">
        <v>63</v>
      </c>
      <c r="T87" s="9" t="s">
        <v>64</v>
      </c>
      <c r="U87" s="9" t="s">
        <v>64</v>
      </c>
      <c r="V87" s="11" t="s">
        <v>65</v>
      </c>
      <c r="W87" s="14" t="s">
        <v>102</v>
      </c>
      <c r="X87" s="14" t="s">
        <v>64</v>
      </c>
      <c r="Y87" s="14" t="s">
        <v>64</v>
      </c>
      <c r="Z87" s="14" t="s">
        <v>64</v>
      </c>
      <c r="AA87" s="10">
        <v>43755</v>
      </c>
      <c r="AB87" s="9" t="s">
        <v>64</v>
      </c>
      <c r="AC87" s="11" t="s">
        <v>71</v>
      </c>
      <c r="AD87" s="9">
        <f t="shared" si="8"/>
        <v>2</v>
      </c>
      <c r="AE87" s="14" t="s">
        <v>396</v>
      </c>
      <c r="AF87" s="11" t="s">
        <v>85</v>
      </c>
      <c r="AG87" s="9">
        <f t="shared" si="9"/>
        <v>1</v>
      </c>
      <c r="AH87" s="14" t="s">
        <v>86</v>
      </c>
      <c r="AI87" s="11" t="s">
        <v>85</v>
      </c>
      <c r="AJ87" s="9">
        <f t="shared" si="10"/>
        <v>1</v>
      </c>
      <c r="AK87" s="14" t="s">
        <v>86</v>
      </c>
      <c r="AL87" s="9">
        <f t="shared" si="11"/>
        <v>2</v>
      </c>
      <c r="AM87" s="11" t="str">
        <f t="shared" si="12"/>
        <v>Medio</v>
      </c>
      <c r="AN87" s="11" t="str">
        <f t="shared" si="13"/>
        <v>Público Clasificado</v>
      </c>
      <c r="AO87" s="11" t="str">
        <f t="shared" si="14"/>
        <v>I2</v>
      </c>
      <c r="AP87" s="11" t="str">
        <f t="shared" si="15"/>
        <v>D2</v>
      </c>
    </row>
    <row r="88" spans="2:42" s="13" customFormat="1" ht="38.25" x14ac:dyDescent="0.25">
      <c r="B88" s="11" t="s">
        <v>397</v>
      </c>
      <c r="C88" s="14" t="s">
        <v>398</v>
      </c>
      <c r="D88" s="14" t="s">
        <v>399</v>
      </c>
      <c r="E88" s="15" t="s">
        <v>240</v>
      </c>
      <c r="F88" s="14" t="s">
        <v>353</v>
      </c>
      <c r="G88" s="14" t="s">
        <v>55</v>
      </c>
      <c r="H88" s="14" t="s">
        <v>56</v>
      </c>
      <c r="I88" s="9" t="s">
        <v>57</v>
      </c>
      <c r="J88" s="14" t="s">
        <v>56</v>
      </c>
      <c r="K88" s="14" t="s">
        <v>97</v>
      </c>
      <c r="L88" s="9" t="s">
        <v>353</v>
      </c>
      <c r="M88" s="9" t="s">
        <v>59</v>
      </c>
      <c r="N88" s="14" t="s">
        <v>76</v>
      </c>
      <c r="O88" s="19" t="s">
        <v>64</v>
      </c>
      <c r="P88" s="9" t="s">
        <v>353</v>
      </c>
      <c r="Q88" s="9" t="s">
        <v>364</v>
      </c>
      <c r="R88" s="14" t="s">
        <v>62</v>
      </c>
      <c r="S88" s="14" t="s">
        <v>63</v>
      </c>
      <c r="T88" s="9" t="s">
        <v>64</v>
      </c>
      <c r="U88" s="9" t="s">
        <v>64</v>
      </c>
      <c r="V88" s="11" t="s">
        <v>65</v>
      </c>
      <c r="W88" s="14" t="s">
        <v>102</v>
      </c>
      <c r="X88" s="14" t="s">
        <v>64</v>
      </c>
      <c r="Y88" s="14" t="s">
        <v>64</v>
      </c>
      <c r="Z88" s="14" t="s">
        <v>64</v>
      </c>
      <c r="AA88" s="10">
        <v>43755</v>
      </c>
      <c r="AB88" s="9" t="s">
        <v>64</v>
      </c>
      <c r="AC88" s="11" t="s">
        <v>85</v>
      </c>
      <c r="AD88" s="9">
        <f t="shared" si="8"/>
        <v>1</v>
      </c>
      <c r="AE88" s="14" t="s">
        <v>86</v>
      </c>
      <c r="AF88" s="11" t="s">
        <v>85</v>
      </c>
      <c r="AG88" s="9">
        <f t="shared" si="9"/>
        <v>1</v>
      </c>
      <c r="AH88" s="14" t="s">
        <v>86</v>
      </c>
      <c r="AI88" s="11" t="s">
        <v>85</v>
      </c>
      <c r="AJ88" s="9">
        <f t="shared" si="10"/>
        <v>1</v>
      </c>
      <c r="AK88" s="14" t="s">
        <v>86</v>
      </c>
      <c r="AL88" s="9">
        <f t="shared" si="11"/>
        <v>1</v>
      </c>
      <c r="AM88" s="11" t="str">
        <f t="shared" si="12"/>
        <v>Bajo</v>
      </c>
      <c r="AN88" s="11" t="str">
        <f t="shared" si="13"/>
        <v>Público</v>
      </c>
      <c r="AO88" s="11" t="str">
        <f t="shared" si="14"/>
        <v>I2</v>
      </c>
      <c r="AP88" s="11" t="str">
        <f t="shared" si="15"/>
        <v>D2</v>
      </c>
    </row>
    <row r="89" spans="2:42" s="13" customFormat="1" ht="38.25" x14ac:dyDescent="0.25">
      <c r="B89" s="11" t="s">
        <v>400</v>
      </c>
      <c r="C89" s="14" t="s">
        <v>401</v>
      </c>
      <c r="D89" s="14" t="s">
        <v>402</v>
      </c>
      <c r="E89" s="15" t="s">
        <v>240</v>
      </c>
      <c r="F89" s="14" t="s">
        <v>353</v>
      </c>
      <c r="G89" s="14" t="s">
        <v>55</v>
      </c>
      <c r="H89" s="14" t="s">
        <v>56</v>
      </c>
      <c r="I89" s="9" t="s">
        <v>57</v>
      </c>
      <c r="J89" s="14" t="s">
        <v>56</v>
      </c>
      <c r="K89" s="14" t="s">
        <v>97</v>
      </c>
      <c r="L89" s="9" t="s">
        <v>353</v>
      </c>
      <c r="M89" s="9" t="s">
        <v>59</v>
      </c>
      <c r="N89" s="14" t="s">
        <v>76</v>
      </c>
      <c r="O89" s="19" t="s">
        <v>64</v>
      </c>
      <c r="P89" s="9" t="s">
        <v>353</v>
      </c>
      <c r="Q89" s="9" t="s">
        <v>364</v>
      </c>
      <c r="R89" s="14" t="s">
        <v>62</v>
      </c>
      <c r="S89" s="14" t="s">
        <v>63</v>
      </c>
      <c r="T89" s="9" t="s">
        <v>64</v>
      </c>
      <c r="U89" s="9" t="s">
        <v>64</v>
      </c>
      <c r="V89" s="14" t="s">
        <v>123</v>
      </c>
      <c r="W89" s="14" t="s">
        <v>102</v>
      </c>
      <c r="X89" s="14" t="s">
        <v>64</v>
      </c>
      <c r="Y89" s="14" t="s">
        <v>64</v>
      </c>
      <c r="Z89" s="14" t="s">
        <v>64</v>
      </c>
      <c r="AA89" s="10">
        <v>43755</v>
      </c>
      <c r="AB89" s="9" t="s">
        <v>64</v>
      </c>
      <c r="AC89" s="11" t="s">
        <v>85</v>
      </c>
      <c r="AD89" s="9">
        <f t="shared" si="8"/>
        <v>1</v>
      </c>
      <c r="AE89" s="14" t="s">
        <v>86</v>
      </c>
      <c r="AF89" s="11" t="s">
        <v>85</v>
      </c>
      <c r="AG89" s="9">
        <f t="shared" si="9"/>
        <v>1</v>
      </c>
      <c r="AH89" s="14" t="s">
        <v>86</v>
      </c>
      <c r="AI89" s="11" t="s">
        <v>85</v>
      </c>
      <c r="AJ89" s="9">
        <f t="shared" si="10"/>
        <v>1</v>
      </c>
      <c r="AK89" s="14" t="s">
        <v>86</v>
      </c>
      <c r="AL89" s="9">
        <f t="shared" si="11"/>
        <v>1</v>
      </c>
      <c r="AM89" s="11" t="str">
        <f t="shared" si="12"/>
        <v>Bajo</v>
      </c>
      <c r="AN89" s="11" t="str">
        <f t="shared" si="13"/>
        <v>Público</v>
      </c>
      <c r="AO89" s="11" t="str">
        <f t="shared" si="14"/>
        <v>I2</v>
      </c>
      <c r="AP89" s="11" t="str">
        <f t="shared" si="15"/>
        <v>D2</v>
      </c>
    </row>
    <row r="90" spans="2:42" s="13" customFormat="1" ht="38.25" x14ac:dyDescent="0.25">
      <c r="B90" s="11" t="s">
        <v>403</v>
      </c>
      <c r="C90" s="14" t="s">
        <v>404</v>
      </c>
      <c r="D90" s="14" t="s">
        <v>405</v>
      </c>
      <c r="E90" s="15" t="s">
        <v>240</v>
      </c>
      <c r="F90" s="14" t="s">
        <v>353</v>
      </c>
      <c r="G90" s="14" t="s">
        <v>55</v>
      </c>
      <c r="H90" s="14" t="s">
        <v>56</v>
      </c>
      <c r="I90" s="9" t="s">
        <v>57</v>
      </c>
      <c r="J90" s="14" t="s">
        <v>56</v>
      </c>
      <c r="K90" s="14" t="s">
        <v>97</v>
      </c>
      <c r="L90" s="9" t="s">
        <v>353</v>
      </c>
      <c r="M90" s="9" t="s">
        <v>59</v>
      </c>
      <c r="N90" s="14" t="s">
        <v>76</v>
      </c>
      <c r="O90" s="19" t="s">
        <v>64</v>
      </c>
      <c r="P90" s="9" t="s">
        <v>353</v>
      </c>
      <c r="Q90" s="9" t="s">
        <v>364</v>
      </c>
      <c r="R90" s="14" t="s">
        <v>62</v>
      </c>
      <c r="S90" s="14" t="s">
        <v>63</v>
      </c>
      <c r="T90" s="9" t="s">
        <v>64</v>
      </c>
      <c r="U90" s="9" t="s">
        <v>64</v>
      </c>
      <c r="V90" s="14" t="s">
        <v>123</v>
      </c>
      <c r="W90" s="14" t="s">
        <v>102</v>
      </c>
      <c r="X90" s="14" t="s">
        <v>64</v>
      </c>
      <c r="Y90" s="14" t="s">
        <v>64</v>
      </c>
      <c r="Z90" s="14" t="s">
        <v>64</v>
      </c>
      <c r="AA90" s="10">
        <v>43755</v>
      </c>
      <c r="AB90" s="9" t="s">
        <v>64</v>
      </c>
      <c r="AC90" s="11" t="s">
        <v>85</v>
      </c>
      <c r="AD90" s="9">
        <f t="shared" si="8"/>
        <v>1</v>
      </c>
      <c r="AE90" s="14" t="s">
        <v>86</v>
      </c>
      <c r="AF90" s="11" t="s">
        <v>85</v>
      </c>
      <c r="AG90" s="9">
        <f t="shared" si="9"/>
        <v>1</v>
      </c>
      <c r="AH90" s="14" t="s">
        <v>86</v>
      </c>
      <c r="AI90" s="11" t="s">
        <v>85</v>
      </c>
      <c r="AJ90" s="9">
        <f t="shared" si="10"/>
        <v>1</v>
      </c>
      <c r="AK90" s="14" t="s">
        <v>86</v>
      </c>
      <c r="AL90" s="9">
        <f t="shared" si="11"/>
        <v>1</v>
      </c>
      <c r="AM90" s="11" t="str">
        <f t="shared" si="12"/>
        <v>Bajo</v>
      </c>
      <c r="AN90" s="11" t="str">
        <f t="shared" si="13"/>
        <v>Público</v>
      </c>
      <c r="AO90" s="11" t="str">
        <f t="shared" si="14"/>
        <v>I2</v>
      </c>
      <c r="AP90" s="11" t="str">
        <f t="shared" si="15"/>
        <v>D2</v>
      </c>
    </row>
    <row r="91" spans="2:42" s="13" customFormat="1" ht="25.5" x14ac:dyDescent="0.25">
      <c r="B91" s="11" t="s">
        <v>406</v>
      </c>
      <c r="C91" s="14" t="s">
        <v>407</v>
      </c>
      <c r="D91" s="14" t="s">
        <v>408</v>
      </c>
      <c r="E91" s="15" t="s">
        <v>240</v>
      </c>
      <c r="F91" s="14" t="s">
        <v>353</v>
      </c>
      <c r="G91" s="14" t="s">
        <v>55</v>
      </c>
      <c r="H91" s="14" t="s">
        <v>56</v>
      </c>
      <c r="I91" s="9" t="s">
        <v>57</v>
      </c>
      <c r="J91" s="14" t="s">
        <v>56</v>
      </c>
      <c r="K91" s="14" t="s">
        <v>97</v>
      </c>
      <c r="L91" s="9" t="s">
        <v>353</v>
      </c>
      <c r="M91" s="9" t="s">
        <v>59</v>
      </c>
      <c r="N91" s="14" t="s">
        <v>76</v>
      </c>
      <c r="O91" s="19" t="s">
        <v>64</v>
      </c>
      <c r="P91" s="9" t="s">
        <v>353</v>
      </c>
      <c r="Q91" s="9" t="s">
        <v>364</v>
      </c>
      <c r="R91" s="14" t="s">
        <v>62</v>
      </c>
      <c r="S91" s="14" t="s">
        <v>63</v>
      </c>
      <c r="T91" s="9" t="s">
        <v>64</v>
      </c>
      <c r="U91" s="9" t="s">
        <v>64</v>
      </c>
      <c r="V91" s="14" t="s">
        <v>123</v>
      </c>
      <c r="W91" s="14" t="s">
        <v>102</v>
      </c>
      <c r="X91" s="14" t="s">
        <v>64</v>
      </c>
      <c r="Y91" s="14" t="s">
        <v>64</v>
      </c>
      <c r="Z91" s="14" t="s">
        <v>64</v>
      </c>
      <c r="AA91" s="10">
        <v>43755</v>
      </c>
      <c r="AB91" s="9" t="s">
        <v>64</v>
      </c>
      <c r="AC91" s="11" t="s">
        <v>85</v>
      </c>
      <c r="AD91" s="9">
        <f t="shared" si="8"/>
        <v>1</v>
      </c>
      <c r="AE91" s="14" t="s">
        <v>86</v>
      </c>
      <c r="AF91" s="11" t="s">
        <v>85</v>
      </c>
      <c r="AG91" s="9">
        <f t="shared" si="9"/>
        <v>1</v>
      </c>
      <c r="AH91" s="14" t="s">
        <v>86</v>
      </c>
      <c r="AI91" s="11" t="s">
        <v>85</v>
      </c>
      <c r="AJ91" s="9">
        <f t="shared" si="10"/>
        <v>1</v>
      </c>
      <c r="AK91" s="14" t="s">
        <v>86</v>
      </c>
      <c r="AL91" s="9">
        <f t="shared" si="11"/>
        <v>1</v>
      </c>
      <c r="AM91" s="11" t="str">
        <f t="shared" si="12"/>
        <v>Bajo</v>
      </c>
      <c r="AN91" s="11" t="str">
        <f t="shared" si="13"/>
        <v>Público</v>
      </c>
      <c r="AO91" s="11" t="str">
        <f t="shared" si="14"/>
        <v>I2</v>
      </c>
      <c r="AP91" s="11" t="str">
        <f t="shared" si="15"/>
        <v>D2</v>
      </c>
    </row>
    <row r="92" spans="2:42" s="13" customFormat="1" ht="25.5" x14ac:dyDescent="0.25">
      <c r="B92" s="11" t="s">
        <v>409</v>
      </c>
      <c r="C92" s="14" t="s">
        <v>410</v>
      </c>
      <c r="D92" s="14" t="s">
        <v>411</v>
      </c>
      <c r="E92" s="15" t="s">
        <v>240</v>
      </c>
      <c r="F92" s="14" t="s">
        <v>353</v>
      </c>
      <c r="G92" s="14" t="s">
        <v>55</v>
      </c>
      <c r="H92" s="14" t="s">
        <v>56</v>
      </c>
      <c r="I92" s="9" t="s">
        <v>57</v>
      </c>
      <c r="J92" s="14" t="s">
        <v>56</v>
      </c>
      <c r="K92" s="14" t="s">
        <v>97</v>
      </c>
      <c r="L92" s="9" t="s">
        <v>353</v>
      </c>
      <c r="M92" s="9" t="s">
        <v>59</v>
      </c>
      <c r="N92" s="14" t="s">
        <v>76</v>
      </c>
      <c r="O92" s="19" t="s">
        <v>64</v>
      </c>
      <c r="P92" s="9" t="s">
        <v>353</v>
      </c>
      <c r="Q92" s="9" t="s">
        <v>364</v>
      </c>
      <c r="R92" s="14" t="s">
        <v>62</v>
      </c>
      <c r="S92" s="14" t="s">
        <v>63</v>
      </c>
      <c r="T92" s="9" t="s">
        <v>64</v>
      </c>
      <c r="U92" s="9" t="s">
        <v>64</v>
      </c>
      <c r="V92" s="14" t="s">
        <v>123</v>
      </c>
      <c r="W92" s="14" t="s">
        <v>102</v>
      </c>
      <c r="X92" s="14" t="s">
        <v>64</v>
      </c>
      <c r="Y92" s="14" t="s">
        <v>64</v>
      </c>
      <c r="Z92" s="14" t="s">
        <v>64</v>
      </c>
      <c r="AA92" s="10">
        <v>43755</v>
      </c>
      <c r="AB92" s="9" t="s">
        <v>64</v>
      </c>
      <c r="AC92" s="11" t="s">
        <v>85</v>
      </c>
      <c r="AD92" s="9">
        <f t="shared" si="8"/>
        <v>1</v>
      </c>
      <c r="AE92" s="14" t="s">
        <v>86</v>
      </c>
      <c r="AF92" s="11" t="s">
        <v>85</v>
      </c>
      <c r="AG92" s="9">
        <f t="shared" si="9"/>
        <v>1</v>
      </c>
      <c r="AH92" s="14" t="s">
        <v>86</v>
      </c>
      <c r="AI92" s="11" t="s">
        <v>85</v>
      </c>
      <c r="AJ92" s="9">
        <f t="shared" si="10"/>
        <v>1</v>
      </c>
      <c r="AK92" s="14" t="s">
        <v>86</v>
      </c>
      <c r="AL92" s="9">
        <f t="shared" si="11"/>
        <v>1</v>
      </c>
      <c r="AM92" s="11" t="str">
        <f t="shared" si="12"/>
        <v>Bajo</v>
      </c>
      <c r="AN92" s="11" t="str">
        <f t="shared" si="13"/>
        <v>Público</v>
      </c>
      <c r="AO92" s="11" t="str">
        <f t="shared" si="14"/>
        <v>I2</v>
      </c>
      <c r="AP92" s="11" t="str">
        <f t="shared" si="15"/>
        <v>D2</v>
      </c>
    </row>
    <row r="93" spans="2:42" s="13" customFormat="1" ht="25.5" x14ac:dyDescent="0.25">
      <c r="B93" s="11" t="s">
        <v>412</v>
      </c>
      <c r="C93" s="14" t="s">
        <v>413</v>
      </c>
      <c r="D93" s="14" t="s">
        <v>414</v>
      </c>
      <c r="E93" s="15" t="s">
        <v>240</v>
      </c>
      <c r="F93" s="14" t="s">
        <v>353</v>
      </c>
      <c r="G93" s="14" t="s">
        <v>55</v>
      </c>
      <c r="H93" s="14" t="s">
        <v>56</v>
      </c>
      <c r="I93" s="9" t="s">
        <v>57</v>
      </c>
      <c r="J93" s="14" t="s">
        <v>56</v>
      </c>
      <c r="K93" s="14" t="s">
        <v>97</v>
      </c>
      <c r="L93" s="9" t="s">
        <v>353</v>
      </c>
      <c r="M93" s="9" t="s">
        <v>59</v>
      </c>
      <c r="N93" s="14" t="s">
        <v>76</v>
      </c>
      <c r="O93" s="19" t="s">
        <v>64</v>
      </c>
      <c r="P93" s="9" t="s">
        <v>353</v>
      </c>
      <c r="Q93" s="9" t="s">
        <v>364</v>
      </c>
      <c r="R93" s="14" t="s">
        <v>62</v>
      </c>
      <c r="S93" s="14" t="s">
        <v>63</v>
      </c>
      <c r="T93" s="9" t="s">
        <v>64</v>
      </c>
      <c r="U93" s="9" t="s">
        <v>64</v>
      </c>
      <c r="V93" s="14" t="s">
        <v>123</v>
      </c>
      <c r="W93" s="14" t="s">
        <v>102</v>
      </c>
      <c r="X93" s="14" t="s">
        <v>64</v>
      </c>
      <c r="Y93" s="14" t="s">
        <v>64</v>
      </c>
      <c r="Z93" s="14" t="s">
        <v>64</v>
      </c>
      <c r="AA93" s="10">
        <v>43755</v>
      </c>
      <c r="AB93" s="9" t="s">
        <v>64</v>
      </c>
      <c r="AC93" s="11" t="s">
        <v>85</v>
      </c>
      <c r="AD93" s="9">
        <f t="shared" si="8"/>
        <v>1</v>
      </c>
      <c r="AE93" s="14" t="s">
        <v>86</v>
      </c>
      <c r="AF93" s="11" t="s">
        <v>85</v>
      </c>
      <c r="AG93" s="9">
        <f t="shared" si="9"/>
        <v>1</v>
      </c>
      <c r="AH93" s="14" t="s">
        <v>86</v>
      </c>
      <c r="AI93" s="11" t="s">
        <v>85</v>
      </c>
      <c r="AJ93" s="9">
        <f t="shared" si="10"/>
        <v>1</v>
      </c>
      <c r="AK93" s="14" t="s">
        <v>86</v>
      </c>
      <c r="AL93" s="9">
        <f t="shared" si="11"/>
        <v>1</v>
      </c>
      <c r="AM93" s="11" t="str">
        <f t="shared" si="12"/>
        <v>Bajo</v>
      </c>
      <c r="AN93" s="11" t="str">
        <f t="shared" si="13"/>
        <v>Público</v>
      </c>
      <c r="AO93" s="11" t="str">
        <f t="shared" si="14"/>
        <v>I2</v>
      </c>
      <c r="AP93" s="11" t="str">
        <f t="shared" si="15"/>
        <v>D2</v>
      </c>
    </row>
    <row r="94" spans="2:42" s="13" customFormat="1" ht="25.5" x14ac:dyDescent="0.25">
      <c r="B94" s="11" t="s">
        <v>415</v>
      </c>
      <c r="C94" s="14" t="s">
        <v>416</v>
      </c>
      <c r="D94" s="14" t="s">
        <v>417</v>
      </c>
      <c r="E94" s="15" t="s">
        <v>240</v>
      </c>
      <c r="F94" s="14" t="s">
        <v>353</v>
      </c>
      <c r="G94" s="14" t="s">
        <v>55</v>
      </c>
      <c r="H94" s="14" t="s">
        <v>56</v>
      </c>
      <c r="I94" s="9" t="s">
        <v>57</v>
      </c>
      <c r="J94" s="14" t="s">
        <v>56</v>
      </c>
      <c r="K94" s="14" t="s">
        <v>97</v>
      </c>
      <c r="L94" s="9" t="s">
        <v>353</v>
      </c>
      <c r="M94" s="9" t="s">
        <v>59</v>
      </c>
      <c r="N94" s="14" t="s">
        <v>76</v>
      </c>
      <c r="O94" s="19" t="s">
        <v>64</v>
      </c>
      <c r="P94" s="9" t="s">
        <v>353</v>
      </c>
      <c r="Q94" s="9" t="s">
        <v>364</v>
      </c>
      <c r="R94" s="14" t="s">
        <v>62</v>
      </c>
      <c r="S94" s="14" t="s">
        <v>63</v>
      </c>
      <c r="T94" s="9" t="s">
        <v>64</v>
      </c>
      <c r="U94" s="9" t="s">
        <v>64</v>
      </c>
      <c r="V94" s="14" t="s">
        <v>123</v>
      </c>
      <c r="W94" s="14" t="s">
        <v>102</v>
      </c>
      <c r="X94" s="14" t="s">
        <v>64</v>
      </c>
      <c r="Y94" s="14" t="s">
        <v>64</v>
      </c>
      <c r="Z94" s="14" t="s">
        <v>64</v>
      </c>
      <c r="AA94" s="10">
        <v>43755</v>
      </c>
      <c r="AB94" s="9" t="s">
        <v>64</v>
      </c>
      <c r="AC94" s="11" t="s">
        <v>85</v>
      </c>
      <c r="AD94" s="9">
        <f t="shared" si="8"/>
        <v>1</v>
      </c>
      <c r="AE94" s="14" t="s">
        <v>86</v>
      </c>
      <c r="AF94" s="11" t="s">
        <v>85</v>
      </c>
      <c r="AG94" s="9">
        <f t="shared" si="9"/>
        <v>1</v>
      </c>
      <c r="AH94" s="14" t="s">
        <v>86</v>
      </c>
      <c r="AI94" s="11" t="s">
        <v>85</v>
      </c>
      <c r="AJ94" s="9">
        <f t="shared" si="10"/>
        <v>1</v>
      </c>
      <c r="AK94" s="14" t="s">
        <v>86</v>
      </c>
      <c r="AL94" s="9">
        <f t="shared" si="11"/>
        <v>1</v>
      </c>
      <c r="AM94" s="11" t="str">
        <f t="shared" si="12"/>
        <v>Bajo</v>
      </c>
      <c r="AN94" s="11" t="str">
        <f t="shared" si="13"/>
        <v>Público</v>
      </c>
      <c r="AO94" s="11" t="str">
        <f t="shared" si="14"/>
        <v>I2</v>
      </c>
      <c r="AP94" s="11" t="str">
        <f t="shared" si="15"/>
        <v>D2</v>
      </c>
    </row>
    <row r="95" spans="2:42" s="13" customFormat="1" ht="25.5" x14ac:dyDescent="0.25">
      <c r="B95" s="11" t="s">
        <v>418</v>
      </c>
      <c r="C95" s="14" t="s">
        <v>419</v>
      </c>
      <c r="D95" s="14" t="s">
        <v>420</v>
      </c>
      <c r="E95" s="15" t="s">
        <v>240</v>
      </c>
      <c r="F95" s="14" t="s">
        <v>353</v>
      </c>
      <c r="G95" s="14" t="s">
        <v>55</v>
      </c>
      <c r="H95" s="14" t="s">
        <v>56</v>
      </c>
      <c r="I95" s="9" t="s">
        <v>57</v>
      </c>
      <c r="J95" s="14" t="s">
        <v>56</v>
      </c>
      <c r="K95" s="14" t="s">
        <v>97</v>
      </c>
      <c r="L95" s="9" t="s">
        <v>353</v>
      </c>
      <c r="M95" s="9" t="s">
        <v>59</v>
      </c>
      <c r="N95" s="14" t="s">
        <v>76</v>
      </c>
      <c r="O95" s="19" t="s">
        <v>64</v>
      </c>
      <c r="P95" s="9" t="s">
        <v>353</v>
      </c>
      <c r="Q95" s="9" t="s">
        <v>364</v>
      </c>
      <c r="R95" s="14" t="s">
        <v>62</v>
      </c>
      <c r="S95" s="14" t="s">
        <v>63</v>
      </c>
      <c r="T95" s="9" t="s">
        <v>64</v>
      </c>
      <c r="U95" s="9" t="s">
        <v>64</v>
      </c>
      <c r="V95" s="14" t="s">
        <v>123</v>
      </c>
      <c r="W95" s="14" t="s">
        <v>102</v>
      </c>
      <c r="X95" s="14" t="s">
        <v>64</v>
      </c>
      <c r="Y95" s="14" t="s">
        <v>64</v>
      </c>
      <c r="Z95" s="14" t="s">
        <v>64</v>
      </c>
      <c r="AA95" s="10">
        <v>43755</v>
      </c>
      <c r="AB95" s="9" t="s">
        <v>64</v>
      </c>
      <c r="AC95" s="11" t="s">
        <v>85</v>
      </c>
      <c r="AD95" s="9">
        <f t="shared" si="8"/>
        <v>1</v>
      </c>
      <c r="AE95" s="14" t="s">
        <v>86</v>
      </c>
      <c r="AF95" s="11" t="s">
        <v>85</v>
      </c>
      <c r="AG95" s="9">
        <f t="shared" si="9"/>
        <v>1</v>
      </c>
      <c r="AH95" s="14" t="s">
        <v>86</v>
      </c>
      <c r="AI95" s="11" t="s">
        <v>85</v>
      </c>
      <c r="AJ95" s="9">
        <f t="shared" si="10"/>
        <v>1</v>
      </c>
      <c r="AK95" s="14" t="s">
        <v>86</v>
      </c>
      <c r="AL95" s="9">
        <f t="shared" si="11"/>
        <v>1</v>
      </c>
      <c r="AM95" s="11" t="str">
        <f t="shared" si="12"/>
        <v>Bajo</v>
      </c>
      <c r="AN95" s="11" t="str">
        <f t="shared" si="13"/>
        <v>Público</v>
      </c>
      <c r="AO95" s="11" t="str">
        <f t="shared" si="14"/>
        <v>I2</v>
      </c>
      <c r="AP95" s="11" t="str">
        <f t="shared" si="15"/>
        <v>D2</v>
      </c>
    </row>
    <row r="96" spans="2:42" s="13" customFormat="1" ht="25.5" x14ac:dyDescent="0.25">
      <c r="B96" s="11" t="s">
        <v>421</v>
      </c>
      <c r="C96" s="14" t="s">
        <v>422</v>
      </c>
      <c r="D96" s="14" t="s">
        <v>423</v>
      </c>
      <c r="E96" s="15" t="s">
        <v>240</v>
      </c>
      <c r="F96" s="14" t="s">
        <v>353</v>
      </c>
      <c r="G96" s="14" t="s">
        <v>55</v>
      </c>
      <c r="H96" s="14" t="s">
        <v>56</v>
      </c>
      <c r="I96" s="9" t="s">
        <v>57</v>
      </c>
      <c r="J96" s="14" t="s">
        <v>56</v>
      </c>
      <c r="K96" s="14" t="s">
        <v>97</v>
      </c>
      <c r="L96" s="9" t="s">
        <v>353</v>
      </c>
      <c r="M96" s="9" t="s">
        <v>59</v>
      </c>
      <c r="N96" s="14" t="s">
        <v>76</v>
      </c>
      <c r="O96" s="19" t="s">
        <v>64</v>
      </c>
      <c r="P96" s="9" t="s">
        <v>353</v>
      </c>
      <c r="Q96" s="9" t="s">
        <v>364</v>
      </c>
      <c r="R96" s="14" t="s">
        <v>62</v>
      </c>
      <c r="S96" s="14" t="s">
        <v>63</v>
      </c>
      <c r="T96" s="9" t="s">
        <v>64</v>
      </c>
      <c r="U96" s="9" t="s">
        <v>64</v>
      </c>
      <c r="V96" s="11" t="s">
        <v>65</v>
      </c>
      <c r="W96" s="14" t="s">
        <v>102</v>
      </c>
      <c r="X96" s="14" t="s">
        <v>64</v>
      </c>
      <c r="Y96" s="14" t="s">
        <v>64</v>
      </c>
      <c r="Z96" s="14" t="s">
        <v>64</v>
      </c>
      <c r="AA96" s="10">
        <v>43755</v>
      </c>
      <c r="AB96" s="9" t="s">
        <v>64</v>
      </c>
      <c r="AC96" s="11" t="s">
        <v>85</v>
      </c>
      <c r="AD96" s="9">
        <f t="shared" si="8"/>
        <v>1</v>
      </c>
      <c r="AE96" s="14" t="s">
        <v>86</v>
      </c>
      <c r="AF96" s="11" t="s">
        <v>85</v>
      </c>
      <c r="AG96" s="9">
        <f t="shared" si="9"/>
        <v>1</v>
      </c>
      <c r="AH96" s="14" t="s">
        <v>86</v>
      </c>
      <c r="AI96" s="11" t="s">
        <v>85</v>
      </c>
      <c r="AJ96" s="9">
        <f t="shared" si="10"/>
        <v>1</v>
      </c>
      <c r="AK96" s="14" t="s">
        <v>86</v>
      </c>
      <c r="AL96" s="9">
        <f t="shared" si="11"/>
        <v>1</v>
      </c>
      <c r="AM96" s="11" t="str">
        <f t="shared" si="12"/>
        <v>Bajo</v>
      </c>
      <c r="AN96" s="11" t="str">
        <f t="shared" si="13"/>
        <v>Público</v>
      </c>
      <c r="AO96" s="11" t="str">
        <f t="shared" si="14"/>
        <v>I2</v>
      </c>
      <c r="AP96" s="11" t="str">
        <f t="shared" si="15"/>
        <v>D2</v>
      </c>
    </row>
    <row r="97" spans="2:42" s="13" customFormat="1" ht="51" x14ac:dyDescent="0.25">
      <c r="B97" s="11" t="s">
        <v>424</v>
      </c>
      <c r="C97" s="14" t="s">
        <v>425</v>
      </c>
      <c r="D97" s="14" t="s">
        <v>426</v>
      </c>
      <c r="E97" s="15" t="s">
        <v>240</v>
      </c>
      <c r="F97" s="14" t="s">
        <v>353</v>
      </c>
      <c r="G97" s="14" t="s">
        <v>55</v>
      </c>
      <c r="H97" s="14" t="s">
        <v>56</v>
      </c>
      <c r="I97" s="9" t="s">
        <v>57</v>
      </c>
      <c r="J97" s="14" t="s">
        <v>56</v>
      </c>
      <c r="K97" s="14" t="s">
        <v>97</v>
      </c>
      <c r="L97" s="9" t="s">
        <v>353</v>
      </c>
      <c r="M97" s="9" t="s">
        <v>59</v>
      </c>
      <c r="N97" s="14" t="s">
        <v>76</v>
      </c>
      <c r="O97" s="19" t="s">
        <v>64</v>
      </c>
      <c r="P97" s="9" t="s">
        <v>353</v>
      </c>
      <c r="Q97" s="9" t="s">
        <v>364</v>
      </c>
      <c r="R97" s="14" t="s">
        <v>62</v>
      </c>
      <c r="S97" s="14" t="s">
        <v>63</v>
      </c>
      <c r="T97" s="9" t="s">
        <v>64</v>
      </c>
      <c r="U97" s="9" t="s">
        <v>64</v>
      </c>
      <c r="V97" s="11" t="s">
        <v>65</v>
      </c>
      <c r="W97" s="14" t="s">
        <v>102</v>
      </c>
      <c r="X97" s="14" t="s">
        <v>64</v>
      </c>
      <c r="Y97" s="14" t="s">
        <v>64</v>
      </c>
      <c r="Z97" s="14" t="s">
        <v>64</v>
      </c>
      <c r="AA97" s="10">
        <v>43755</v>
      </c>
      <c r="AB97" s="9" t="s">
        <v>64</v>
      </c>
      <c r="AC97" s="11" t="s">
        <v>71</v>
      </c>
      <c r="AD97" s="9">
        <f t="shared" si="8"/>
        <v>2</v>
      </c>
      <c r="AE97" s="14" t="s">
        <v>427</v>
      </c>
      <c r="AF97" s="11" t="s">
        <v>85</v>
      </c>
      <c r="AG97" s="9">
        <f t="shared" si="9"/>
        <v>1</v>
      </c>
      <c r="AH97" s="14" t="s">
        <v>86</v>
      </c>
      <c r="AI97" s="11" t="s">
        <v>85</v>
      </c>
      <c r="AJ97" s="9">
        <f t="shared" si="10"/>
        <v>1</v>
      </c>
      <c r="AK97" s="14" t="s">
        <v>86</v>
      </c>
      <c r="AL97" s="9">
        <f t="shared" si="11"/>
        <v>2</v>
      </c>
      <c r="AM97" s="11" t="str">
        <f t="shared" si="12"/>
        <v>Medio</v>
      </c>
      <c r="AN97" s="11" t="str">
        <f t="shared" si="13"/>
        <v>Público Clasificado</v>
      </c>
      <c r="AO97" s="11" t="str">
        <f t="shared" si="14"/>
        <v>I2</v>
      </c>
      <c r="AP97" s="11" t="str">
        <f t="shared" si="15"/>
        <v>D2</v>
      </c>
    </row>
    <row r="98" spans="2:42" s="13" customFormat="1" ht="25.5" x14ac:dyDescent="0.25">
      <c r="B98" s="11" t="s">
        <v>428</v>
      </c>
      <c r="C98" s="14" t="s">
        <v>179</v>
      </c>
      <c r="D98" s="14" t="s">
        <v>429</v>
      </c>
      <c r="E98" s="15" t="s">
        <v>240</v>
      </c>
      <c r="F98" s="14" t="s">
        <v>353</v>
      </c>
      <c r="G98" s="14" t="s">
        <v>182</v>
      </c>
      <c r="H98" s="14" t="s">
        <v>56</v>
      </c>
      <c r="I98" s="9" t="s">
        <v>57</v>
      </c>
      <c r="J98" s="14" t="s">
        <v>56</v>
      </c>
      <c r="K98" s="14" t="s">
        <v>97</v>
      </c>
      <c r="L98" s="9" t="s">
        <v>353</v>
      </c>
      <c r="M98" s="9" t="s">
        <v>59</v>
      </c>
      <c r="N98" s="14" t="s">
        <v>76</v>
      </c>
      <c r="O98" s="19" t="s">
        <v>64</v>
      </c>
      <c r="P98" s="9" t="s">
        <v>353</v>
      </c>
      <c r="Q98" s="9" t="s">
        <v>64</v>
      </c>
      <c r="R98" s="14" t="s">
        <v>62</v>
      </c>
      <c r="S98" s="14" t="s">
        <v>64</v>
      </c>
      <c r="T98" s="9" t="s">
        <v>64</v>
      </c>
      <c r="U98" s="9" t="s">
        <v>64</v>
      </c>
      <c r="V98" s="14" t="s">
        <v>64</v>
      </c>
      <c r="W98" s="14" t="s">
        <v>64</v>
      </c>
      <c r="X98" s="14" t="s">
        <v>64</v>
      </c>
      <c r="Y98" s="14" t="s">
        <v>64</v>
      </c>
      <c r="Z98" s="9" t="s">
        <v>64</v>
      </c>
      <c r="AA98" s="10">
        <v>43755</v>
      </c>
      <c r="AB98" s="9" t="s">
        <v>64</v>
      </c>
      <c r="AC98" s="11" t="s">
        <v>85</v>
      </c>
      <c r="AD98" s="9">
        <f t="shared" si="8"/>
        <v>1</v>
      </c>
      <c r="AE98" s="14" t="s">
        <v>86</v>
      </c>
      <c r="AF98" s="11" t="s">
        <v>85</v>
      </c>
      <c r="AG98" s="9">
        <f t="shared" si="9"/>
        <v>1</v>
      </c>
      <c r="AH98" s="14" t="s">
        <v>86</v>
      </c>
      <c r="AI98" s="11" t="s">
        <v>85</v>
      </c>
      <c r="AJ98" s="9">
        <f t="shared" si="10"/>
        <v>1</v>
      </c>
      <c r="AK98" s="14" t="s">
        <v>86</v>
      </c>
      <c r="AL98" s="9">
        <f t="shared" si="11"/>
        <v>1</v>
      </c>
      <c r="AM98" s="11" t="str">
        <f t="shared" si="12"/>
        <v>Bajo</v>
      </c>
      <c r="AN98" s="11" t="str">
        <f t="shared" si="13"/>
        <v>Público</v>
      </c>
      <c r="AO98" s="11" t="str">
        <f t="shared" si="14"/>
        <v>I2</v>
      </c>
      <c r="AP98" s="11" t="str">
        <f t="shared" si="15"/>
        <v>D2</v>
      </c>
    </row>
    <row r="99" spans="2:42" s="13" customFormat="1" ht="25.5" x14ac:dyDescent="0.25">
      <c r="B99" s="11" t="s">
        <v>430</v>
      </c>
      <c r="C99" s="14" t="s">
        <v>431</v>
      </c>
      <c r="D99" s="14" t="s">
        <v>432</v>
      </c>
      <c r="E99" s="15" t="s">
        <v>240</v>
      </c>
      <c r="F99" s="14" t="s">
        <v>353</v>
      </c>
      <c r="G99" s="14" t="s">
        <v>55</v>
      </c>
      <c r="H99" s="14" t="s">
        <v>56</v>
      </c>
      <c r="I99" s="9" t="s">
        <v>57</v>
      </c>
      <c r="J99" s="14" t="s">
        <v>56</v>
      </c>
      <c r="K99" s="14" t="s">
        <v>97</v>
      </c>
      <c r="L99" s="9" t="s">
        <v>353</v>
      </c>
      <c r="M99" s="9" t="s">
        <v>59</v>
      </c>
      <c r="N99" s="14" t="s">
        <v>76</v>
      </c>
      <c r="O99" s="19" t="s">
        <v>64</v>
      </c>
      <c r="P99" s="9" t="s">
        <v>353</v>
      </c>
      <c r="Q99" s="9" t="s">
        <v>364</v>
      </c>
      <c r="R99" s="14" t="s">
        <v>62</v>
      </c>
      <c r="S99" s="14" t="s">
        <v>63</v>
      </c>
      <c r="T99" s="9" t="s">
        <v>64</v>
      </c>
      <c r="U99" s="9" t="s">
        <v>64</v>
      </c>
      <c r="V99" s="14" t="s">
        <v>64</v>
      </c>
      <c r="W99" s="14" t="s">
        <v>64</v>
      </c>
      <c r="X99" s="14" t="s">
        <v>64</v>
      </c>
      <c r="Y99" s="14" t="s">
        <v>64</v>
      </c>
      <c r="Z99" s="14" t="s">
        <v>64</v>
      </c>
      <c r="AA99" s="10">
        <v>43755</v>
      </c>
      <c r="AB99" s="9" t="s">
        <v>64</v>
      </c>
      <c r="AC99" s="11" t="s">
        <v>85</v>
      </c>
      <c r="AD99" s="9">
        <f t="shared" si="8"/>
        <v>1</v>
      </c>
      <c r="AE99" s="14" t="s">
        <v>86</v>
      </c>
      <c r="AF99" s="11" t="s">
        <v>85</v>
      </c>
      <c r="AG99" s="9">
        <f t="shared" si="9"/>
        <v>1</v>
      </c>
      <c r="AH99" s="14" t="s">
        <v>86</v>
      </c>
      <c r="AI99" s="11" t="s">
        <v>85</v>
      </c>
      <c r="AJ99" s="9">
        <f t="shared" si="10"/>
        <v>1</v>
      </c>
      <c r="AK99" s="14" t="s">
        <v>86</v>
      </c>
      <c r="AL99" s="9">
        <f t="shared" si="11"/>
        <v>1</v>
      </c>
      <c r="AM99" s="11" t="str">
        <f t="shared" si="12"/>
        <v>Bajo</v>
      </c>
      <c r="AN99" s="11" t="str">
        <f t="shared" si="13"/>
        <v>Público</v>
      </c>
      <c r="AO99" s="11" t="str">
        <f t="shared" si="14"/>
        <v>I2</v>
      </c>
      <c r="AP99" s="11" t="str">
        <f t="shared" si="15"/>
        <v>D2</v>
      </c>
    </row>
    <row r="100" spans="2:42" s="13" customFormat="1" ht="89.25" x14ac:dyDescent="0.25">
      <c r="B100" s="11" t="s">
        <v>433</v>
      </c>
      <c r="C100" s="14" t="s">
        <v>434</v>
      </c>
      <c r="D100" s="14" t="s">
        <v>435</v>
      </c>
      <c r="E100" s="15" t="s">
        <v>240</v>
      </c>
      <c r="F100" s="14" t="s">
        <v>436</v>
      </c>
      <c r="G100" s="14" t="s">
        <v>55</v>
      </c>
      <c r="H100" s="14" t="s">
        <v>56</v>
      </c>
      <c r="I100" s="9" t="s">
        <v>57</v>
      </c>
      <c r="J100" s="14" t="s">
        <v>56</v>
      </c>
      <c r="K100" s="14" t="s">
        <v>437</v>
      </c>
      <c r="L100" s="9" t="s">
        <v>436</v>
      </c>
      <c r="M100" s="9" t="s">
        <v>59</v>
      </c>
      <c r="N100" s="14" t="s">
        <v>56</v>
      </c>
      <c r="O100" s="19" t="s">
        <v>326</v>
      </c>
      <c r="P100" s="9" t="s">
        <v>436</v>
      </c>
      <c r="Q100" s="9" t="s">
        <v>438</v>
      </c>
      <c r="R100" s="14" t="s">
        <v>62</v>
      </c>
      <c r="S100" s="14" t="s">
        <v>139</v>
      </c>
      <c r="T100" s="9" t="s">
        <v>64</v>
      </c>
      <c r="U100" s="9" t="s">
        <v>64</v>
      </c>
      <c r="V100" s="14" t="s">
        <v>140</v>
      </c>
      <c r="W100" s="14" t="s">
        <v>102</v>
      </c>
      <c r="X100" s="11" t="s">
        <v>66</v>
      </c>
      <c r="Y100" s="14" t="s">
        <v>67</v>
      </c>
      <c r="Z100" s="9" t="s">
        <v>64</v>
      </c>
      <c r="AA100" s="10">
        <v>43755</v>
      </c>
      <c r="AB100" s="9" t="s">
        <v>64</v>
      </c>
      <c r="AC100" s="11" t="s">
        <v>85</v>
      </c>
      <c r="AD100" s="9">
        <f t="shared" si="8"/>
        <v>1</v>
      </c>
      <c r="AE100" s="14" t="s">
        <v>86</v>
      </c>
      <c r="AF100" s="11" t="s">
        <v>85</v>
      </c>
      <c r="AG100" s="9">
        <f t="shared" si="9"/>
        <v>1</v>
      </c>
      <c r="AH100" s="14" t="s">
        <v>86</v>
      </c>
      <c r="AI100" s="11" t="s">
        <v>85</v>
      </c>
      <c r="AJ100" s="9">
        <f t="shared" si="10"/>
        <v>1</v>
      </c>
      <c r="AK100" s="14" t="s">
        <v>86</v>
      </c>
      <c r="AL100" s="9">
        <f t="shared" si="11"/>
        <v>1</v>
      </c>
      <c r="AM100" s="11" t="str">
        <f t="shared" si="12"/>
        <v>Bajo</v>
      </c>
      <c r="AN100" s="11" t="str">
        <f t="shared" si="13"/>
        <v>Público</v>
      </c>
      <c r="AO100" s="11" t="str">
        <f t="shared" si="14"/>
        <v>I2</v>
      </c>
      <c r="AP100" s="11" t="str">
        <f t="shared" si="15"/>
        <v>D2</v>
      </c>
    </row>
    <row r="101" spans="2:42" s="13" customFormat="1" ht="89.25" x14ac:dyDescent="0.25">
      <c r="B101" s="11" t="s">
        <v>439</v>
      </c>
      <c r="C101" s="14" t="s">
        <v>440</v>
      </c>
      <c r="D101" s="14" t="s">
        <v>441</v>
      </c>
      <c r="E101" s="15" t="s">
        <v>240</v>
      </c>
      <c r="F101" s="14" t="s">
        <v>436</v>
      </c>
      <c r="G101" s="14" t="s">
        <v>55</v>
      </c>
      <c r="H101" s="14" t="s">
        <v>56</v>
      </c>
      <c r="I101" s="9" t="s">
        <v>57</v>
      </c>
      <c r="J101" s="14" t="s">
        <v>56</v>
      </c>
      <c r="K101" s="14" t="s">
        <v>437</v>
      </c>
      <c r="L101" s="9" t="s">
        <v>436</v>
      </c>
      <c r="M101" s="9" t="s">
        <v>59</v>
      </c>
      <c r="N101" s="14" t="s">
        <v>56</v>
      </c>
      <c r="O101" s="19" t="s">
        <v>326</v>
      </c>
      <c r="P101" s="9" t="s">
        <v>436</v>
      </c>
      <c r="Q101" s="9" t="s">
        <v>438</v>
      </c>
      <c r="R101" s="14" t="s">
        <v>62</v>
      </c>
      <c r="S101" s="14" t="s">
        <v>139</v>
      </c>
      <c r="T101" s="9" t="s">
        <v>64</v>
      </c>
      <c r="U101" s="9" t="s">
        <v>64</v>
      </c>
      <c r="V101" s="14" t="s">
        <v>140</v>
      </c>
      <c r="W101" s="14" t="s">
        <v>102</v>
      </c>
      <c r="X101" s="11" t="s">
        <v>66</v>
      </c>
      <c r="Y101" s="14" t="s">
        <v>67</v>
      </c>
      <c r="Z101" s="9" t="s">
        <v>64</v>
      </c>
      <c r="AA101" s="10">
        <v>43755</v>
      </c>
      <c r="AB101" s="9" t="s">
        <v>64</v>
      </c>
      <c r="AC101" s="11" t="s">
        <v>85</v>
      </c>
      <c r="AD101" s="9">
        <f t="shared" si="8"/>
        <v>1</v>
      </c>
      <c r="AE101" s="14" t="s">
        <v>86</v>
      </c>
      <c r="AF101" s="11" t="s">
        <v>85</v>
      </c>
      <c r="AG101" s="9">
        <f t="shared" si="9"/>
        <v>1</v>
      </c>
      <c r="AH101" s="14" t="s">
        <v>86</v>
      </c>
      <c r="AI101" s="11" t="s">
        <v>85</v>
      </c>
      <c r="AJ101" s="9">
        <f t="shared" si="10"/>
        <v>1</v>
      </c>
      <c r="AK101" s="14" t="s">
        <v>86</v>
      </c>
      <c r="AL101" s="9">
        <f t="shared" si="11"/>
        <v>1</v>
      </c>
      <c r="AM101" s="11" t="str">
        <f t="shared" si="12"/>
        <v>Bajo</v>
      </c>
      <c r="AN101" s="11" t="str">
        <f t="shared" si="13"/>
        <v>Público</v>
      </c>
      <c r="AO101" s="11" t="str">
        <f t="shared" si="14"/>
        <v>I2</v>
      </c>
      <c r="AP101" s="11" t="str">
        <f t="shared" si="15"/>
        <v>D2</v>
      </c>
    </row>
    <row r="102" spans="2:42" s="13" customFormat="1" ht="89.25" x14ac:dyDescent="0.25">
      <c r="B102" s="11" t="s">
        <v>442</v>
      </c>
      <c r="C102" s="14" t="s">
        <v>443</v>
      </c>
      <c r="D102" s="14" t="s">
        <v>444</v>
      </c>
      <c r="E102" s="15" t="s">
        <v>240</v>
      </c>
      <c r="F102" s="14" t="s">
        <v>436</v>
      </c>
      <c r="G102" s="14" t="s">
        <v>55</v>
      </c>
      <c r="H102" s="14" t="s">
        <v>56</v>
      </c>
      <c r="I102" s="9" t="s">
        <v>57</v>
      </c>
      <c r="J102" s="14" t="s">
        <v>56</v>
      </c>
      <c r="K102" s="14" t="s">
        <v>437</v>
      </c>
      <c r="L102" s="9" t="s">
        <v>436</v>
      </c>
      <c r="M102" s="9" t="s">
        <v>59</v>
      </c>
      <c r="N102" s="14" t="s">
        <v>56</v>
      </c>
      <c r="O102" s="19" t="s">
        <v>326</v>
      </c>
      <c r="P102" s="9" t="s">
        <v>436</v>
      </c>
      <c r="Q102" s="9" t="s">
        <v>438</v>
      </c>
      <c r="R102" s="14" t="s">
        <v>62</v>
      </c>
      <c r="S102" s="14" t="s">
        <v>139</v>
      </c>
      <c r="T102" s="9" t="s">
        <v>64</v>
      </c>
      <c r="U102" s="9" t="s">
        <v>64</v>
      </c>
      <c r="V102" s="14" t="s">
        <v>140</v>
      </c>
      <c r="W102" s="14" t="s">
        <v>102</v>
      </c>
      <c r="X102" s="11" t="s">
        <v>66</v>
      </c>
      <c r="Y102" s="14" t="s">
        <v>67</v>
      </c>
      <c r="Z102" s="9" t="s">
        <v>64</v>
      </c>
      <c r="AA102" s="10">
        <v>43755</v>
      </c>
      <c r="AB102" s="9" t="s">
        <v>64</v>
      </c>
      <c r="AC102" s="11" t="s">
        <v>85</v>
      </c>
      <c r="AD102" s="9">
        <f t="shared" si="8"/>
        <v>1</v>
      </c>
      <c r="AE102" s="14" t="s">
        <v>86</v>
      </c>
      <c r="AF102" s="11" t="s">
        <v>85</v>
      </c>
      <c r="AG102" s="9">
        <f t="shared" si="9"/>
        <v>1</v>
      </c>
      <c r="AH102" s="14" t="s">
        <v>86</v>
      </c>
      <c r="AI102" s="11" t="s">
        <v>85</v>
      </c>
      <c r="AJ102" s="9">
        <f t="shared" si="10"/>
        <v>1</v>
      </c>
      <c r="AK102" s="14" t="s">
        <v>86</v>
      </c>
      <c r="AL102" s="9">
        <f t="shared" si="11"/>
        <v>1</v>
      </c>
      <c r="AM102" s="11" t="str">
        <f t="shared" si="12"/>
        <v>Bajo</v>
      </c>
      <c r="AN102" s="11" t="str">
        <f t="shared" si="13"/>
        <v>Público</v>
      </c>
      <c r="AO102" s="11" t="str">
        <f t="shared" si="14"/>
        <v>I2</v>
      </c>
      <c r="AP102" s="11" t="str">
        <f t="shared" si="15"/>
        <v>D2</v>
      </c>
    </row>
    <row r="103" spans="2:42" s="13" customFormat="1" ht="89.25" x14ac:dyDescent="0.25">
      <c r="B103" s="11" t="s">
        <v>445</v>
      </c>
      <c r="C103" s="14" t="s">
        <v>446</v>
      </c>
      <c r="D103" s="14" t="s">
        <v>447</v>
      </c>
      <c r="E103" s="15" t="s">
        <v>240</v>
      </c>
      <c r="F103" s="14" t="s">
        <v>436</v>
      </c>
      <c r="G103" s="14" t="s">
        <v>55</v>
      </c>
      <c r="H103" s="14" t="s">
        <v>56</v>
      </c>
      <c r="I103" s="9" t="s">
        <v>57</v>
      </c>
      <c r="J103" s="14" t="s">
        <v>56</v>
      </c>
      <c r="K103" s="14" t="s">
        <v>437</v>
      </c>
      <c r="L103" s="9" t="s">
        <v>436</v>
      </c>
      <c r="M103" s="9" t="s">
        <v>59</v>
      </c>
      <c r="N103" s="14" t="s">
        <v>56</v>
      </c>
      <c r="O103" s="19" t="s">
        <v>326</v>
      </c>
      <c r="P103" s="9" t="s">
        <v>436</v>
      </c>
      <c r="Q103" s="9" t="s">
        <v>438</v>
      </c>
      <c r="R103" s="14" t="s">
        <v>62</v>
      </c>
      <c r="S103" s="20" t="s">
        <v>139</v>
      </c>
      <c r="T103" s="9" t="s">
        <v>64</v>
      </c>
      <c r="U103" s="9" t="s">
        <v>64</v>
      </c>
      <c r="V103" s="14" t="s">
        <v>140</v>
      </c>
      <c r="W103" s="14" t="s">
        <v>102</v>
      </c>
      <c r="X103" s="11" t="s">
        <v>66</v>
      </c>
      <c r="Y103" s="14" t="s">
        <v>67</v>
      </c>
      <c r="Z103" s="9" t="s">
        <v>64</v>
      </c>
      <c r="AA103" s="10">
        <v>43755</v>
      </c>
      <c r="AB103" s="9" t="s">
        <v>64</v>
      </c>
      <c r="AC103" s="11" t="s">
        <v>85</v>
      </c>
      <c r="AD103" s="9">
        <f t="shared" si="8"/>
        <v>1</v>
      </c>
      <c r="AE103" s="14" t="s">
        <v>86</v>
      </c>
      <c r="AF103" s="11" t="s">
        <v>85</v>
      </c>
      <c r="AG103" s="9">
        <f t="shared" si="9"/>
        <v>1</v>
      </c>
      <c r="AH103" s="14" t="s">
        <v>86</v>
      </c>
      <c r="AI103" s="11" t="s">
        <v>85</v>
      </c>
      <c r="AJ103" s="9">
        <f t="shared" si="10"/>
        <v>1</v>
      </c>
      <c r="AK103" s="14" t="s">
        <v>86</v>
      </c>
      <c r="AL103" s="9">
        <f t="shared" si="11"/>
        <v>1</v>
      </c>
      <c r="AM103" s="11" t="str">
        <f t="shared" si="12"/>
        <v>Bajo</v>
      </c>
      <c r="AN103" s="11" t="str">
        <f t="shared" si="13"/>
        <v>Público</v>
      </c>
      <c r="AO103" s="11" t="str">
        <f t="shared" si="14"/>
        <v>I2</v>
      </c>
      <c r="AP103" s="11" t="str">
        <f t="shared" si="15"/>
        <v>D2</v>
      </c>
    </row>
    <row r="104" spans="2:42" s="13" customFormat="1" ht="89.25" x14ac:dyDescent="0.25">
      <c r="B104" s="11" t="s">
        <v>448</v>
      </c>
      <c r="C104" s="14" t="s">
        <v>449</v>
      </c>
      <c r="D104" s="14" t="s">
        <v>450</v>
      </c>
      <c r="E104" s="15" t="s">
        <v>240</v>
      </c>
      <c r="F104" s="14" t="s">
        <v>436</v>
      </c>
      <c r="G104" s="14" t="s">
        <v>55</v>
      </c>
      <c r="H104" s="14" t="s">
        <v>56</v>
      </c>
      <c r="I104" s="9" t="s">
        <v>57</v>
      </c>
      <c r="J104" s="14" t="s">
        <v>56</v>
      </c>
      <c r="K104" s="14" t="s">
        <v>437</v>
      </c>
      <c r="L104" s="9" t="s">
        <v>436</v>
      </c>
      <c r="M104" s="9" t="s">
        <v>59</v>
      </c>
      <c r="N104" s="14" t="s">
        <v>56</v>
      </c>
      <c r="O104" s="19" t="s">
        <v>326</v>
      </c>
      <c r="P104" s="9" t="s">
        <v>436</v>
      </c>
      <c r="Q104" s="9" t="s">
        <v>438</v>
      </c>
      <c r="R104" s="14" t="s">
        <v>62</v>
      </c>
      <c r="S104" s="14" t="s">
        <v>139</v>
      </c>
      <c r="T104" s="9" t="s">
        <v>64</v>
      </c>
      <c r="U104" s="9" t="s">
        <v>64</v>
      </c>
      <c r="V104" s="14" t="s">
        <v>140</v>
      </c>
      <c r="W104" s="14" t="s">
        <v>102</v>
      </c>
      <c r="X104" s="11" t="s">
        <v>66</v>
      </c>
      <c r="Y104" s="14" t="s">
        <v>67</v>
      </c>
      <c r="Z104" s="9" t="s">
        <v>64</v>
      </c>
      <c r="AA104" s="10">
        <v>43755</v>
      </c>
      <c r="AB104" s="9" t="s">
        <v>64</v>
      </c>
      <c r="AC104" s="11" t="s">
        <v>85</v>
      </c>
      <c r="AD104" s="9">
        <f t="shared" si="8"/>
        <v>1</v>
      </c>
      <c r="AE104" s="14" t="s">
        <v>86</v>
      </c>
      <c r="AF104" s="11" t="s">
        <v>85</v>
      </c>
      <c r="AG104" s="9">
        <f t="shared" si="9"/>
        <v>1</v>
      </c>
      <c r="AH104" s="14" t="s">
        <v>86</v>
      </c>
      <c r="AI104" s="11" t="s">
        <v>85</v>
      </c>
      <c r="AJ104" s="9">
        <f t="shared" si="10"/>
        <v>1</v>
      </c>
      <c r="AK104" s="14" t="s">
        <v>86</v>
      </c>
      <c r="AL104" s="9">
        <f t="shared" si="11"/>
        <v>1</v>
      </c>
      <c r="AM104" s="11" t="str">
        <f t="shared" si="12"/>
        <v>Bajo</v>
      </c>
      <c r="AN104" s="11" t="str">
        <f t="shared" si="13"/>
        <v>Público</v>
      </c>
      <c r="AO104" s="11" t="str">
        <f t="shared" si="14"/>
        <v>I2</v>
      </c>
      <c r="AP104" s="11" t="str">
        <f t="shared" si="15"/>
        <v>D2</v>
      </c>
    </row>
    <row r="105" spans="2:42" s="13" customFormat="1" ht="89.25" x14ac:dyDescent="0.25">
      <c r="B105" s="11" t="s">
        <v>451</v>
      </c>
      <c r="C105" s="14" t="s">
        <v>452</v>
      </c>
      <c r="D105" s="14" t="s">
        <v>453</v>
      </c>
      <c r="E105" s="15" t="s">
        <v>240</v>
      </c>
      <c r="F105" s="14" t="s">
        <v>436</v>
      </c>
      <c r="G105" s="14" t="s">
        <v>55</v>
      </c>
      <c r="H105" s="14" t="s">
        <v>56</v>
      </c>
      <c r="I105" s="9" t="s">
        <v>57</v>
      </c>
      <c r="J105" s="14" t="s">
        <v>56</v>
      </c>
      <c r="K105" s="14" t="s">
        <v>437</v>
      </c>
      <c r="L105" s="9" t="s">
        <v>436</v>
      </c>
      <c r="M105" s="9" t="s">
        <v>59</v>
      </c>
      <c r="N105" s="14" t="s">
        <v>56</v>
      </c>
      <c r="O105" s="19" t="s">
        <v>326</v>
      </c>
      <c r="P105" s="9" t="s">
        <v>436</v>
      </c>
      <c r="Q105" s="9" t="s">
        <v>438</v>
      </c>
      <c r="R105" s="14" t="s">
        <v>62</v>
      </c>
      <c r="S105" s="14" t="s">
        <v>139</v>
      </c>
      <c r="T105" s="9" t="s">
        <v>64</v>
      </c>
      <c r="U105" s="9" t="s">
        <v>64</v>
      </c>
      <c r="V105" s="14" t="s">
        <v>140</v>
      </c>
      <c r="W105" s="14" t="s">
        <v>454</v>
      </c>
      <c r="X105" s="11" t="s">
        <v>66</v>
      </c>
      <c r="Y105" s="14" t="s">
        <v>67</v>
      </c>
      <c r="Z105" s="9" t="s">
        <v>64</v>
      </c>
      <c r="AA105" s="10">
        <v>43755</v>
      </c>
      <c r="AB105" s="9" t="s">
        <v>64</v>
      </c>
      <c r="AC105" s="11" t="s">
        <v>85</v>
      </c>
      <c r="AD105" s="9">
        <f t="shared" si="8"/>
        <v>1</v>
      </c>
      <c r="AE105" s="14" t="s">
        <v>86</v>
      </c>
      <c r="AF105" s="11" t="s">
        <v>85</v>
      </c>
      <c r="AG105" s="9">
        <f t="shared" si="9"/>
        <v>1</v>
      </c>
      <c r="AH105" s="14" t="s">
        <v>86</v>
      </c>
      <c r="AI105" s="11" t="s">
        <v>85</v>
      </c>
      <c r="AJ105" s="9">
        <f t="shared" si="10"/>
        <v>1</v>
      </c>
      <c r="AK105" s="14" t="s">
        <v>86</v>
      </c>
      <c r="AL105" s="9">
        <f t="shared" si="11"/>
        <v>1</v>
      </c>
      <c r="AM105" s="11" t="str">
        <f t="shared" si="12"/>
        <v>Bajo</v>
      </c>
      <c r="AN105" s="11" t="str">
        <f t="shared" si="13"/>
        <v>Público</v>
      </c>
      <c r="AO105" s="11" t="str">
        <f t="shared" si="14"/>
        <v>I2</v>
      </c>
      <c r="AP105" s="11" t="str">
        <f t="shared" si="15"/>
        <v>D2</v>
      </c>
    </row>
    <row r="106" spans="2:42" s="13" customFormat="1" ht="89.25" x14ac:dyDescent="0.25">
      <c r="B106" s="11" t="s">
        <v>455</v>
      </c>
      <c r="C106" s="14" t="s">
        <v>456</v>
      </c>
      <c r="D106" s="14" t="s">
        <v>457</v>
      </c>
      <c r="E106" s="15" t="s">
        <v>240</v>
      </c>
      <c r="F106" s="14" t="s">
        <v>436</v>
      </c>
      <c r="G106" s="14" t="s">
        <v>55</v>
      </c>
      <c r="H106" s="14" t="s">
        <v>56</v>
      </c>
      <c r="I106" s="9" t="s">
        <v>57</v>
      </c>
      <c r="J106" s="14" t="s">
        <v>56</v>
      </c>
      <c r="K106" s="14" t="s">
        <v>437</v>
      </c>
      <c r="L106" s="9" t="s">
        <v>436</v>
      </c>
      <c r="M106" s="9" t="s">
        <v>59</v>
      </c>
      <c r="N106" s="14" t="s">
        <v>56</v>
      </c>
      <c r="O106" s="19" t="s">
        <v>326</v>
      </c>
      <c r="P106" s="9" t="s">
        <v>436</v>
      </c>
      <c r="Q106" s="9" t="s">
        <v>438</v>
      </c>
      <c r="R106" s="14" t="s">
        <v>62</v>
      </c>
      <c r="S106" s="14" t="s">
        <v>139</v>
      </c>
      <c r="T106" s="9" t="s">
        <v>64</v>
      </c>
      <c r="U106" s="9" t="s">
        <v>64</v>
      </c>
      <c r="V106" s="14" t="s">
        <v>140</v>
      </c>
      <c r="W106" s="14" t="s">
        <v>102</v>
      </c>
      <c r="X106" s="11" t="s">
        <v>66</v>
      </c>
      <c r="Y106" s="14" t="s">
        <v>67</v>
      </c>
      <c r="Z106" s="9" t="s">
        <v>64</v>
      </c>
      <c r="AA106" s="10">
        <v>43755</v>
      </c>
      <c r="AB106" s="9" t="s">
        <v>64</v>
      </c>
      <c r="AC106" s="11" t="s">
        <v>85</v>
      </c>
      <c r="AD106" s="9">
        <f t="shared" si="8"/>
        <v>1</v>
      </c>
      <c r="AE106" s="14" t="s">
        <v>86</v>
      </c>
      <c r="AF106" s="11" t="s">
        <v>85</v>
      </c>
      <c r="AG106" s="9">
        <f t="shared" si="9"/>
        <v>1</v>
      </c>
      <c r="AH106" s="14" t="s">
        <v>86</v>
      </c>
      <c r="AI106" s="11" t="s">
        <v>85</v>
      </c>
      <c r="AJ106" s="9">
        <f t="shared" si="10"/>
        <v>1</v>
      </c>
      <c r="AK106" s="14" t="s">
        <v>86</v>
      </c>
      <c r="AL106" s="9">
        <f t="shared" si="11"/>
        <v>1</v>
      </c>
      <c r="AM106" s="11" t="str">
        <f t="shared" si="12"/>
        <v>Bajo</v>
      </c>
      <c r="AN106" s="11" t="str">
        <f t="shared" si="13"/>
        <v>Público</v>
      </c>
      <c r="AO106" s="11" t="str">
        <f t="shared" si="14"/>
        <v>I2</v>
      </c>
      <c r="AP106" s="11" t="str">
        <f t="shared" si="15"/>
        <v>D2</v>
      </c>
    </row>
    <row r="107" spans="2:42" s="13" customFormat="1" ht="89.25" x14ac:dyDescent="0.25">
      <c r="B107" s="11" t="s">
        <v>458</v>
      </c>
      <c r="C107" s="14" t="s">
        <v>459</v>
      </c>
      <c r="D107" s="14" t="s">
        <v>460</v>
      </c>
      <c r="E107" s="15" t="s">
        <v>240</v>
      </c>
      <c r="F107" s="14" t="s">
        <v>436</v>
      </c>
      <c r="G107" s="14" t="s">
        <v>55</v>
      </c>
      <c r="H107" s="14" t="s">
        <v>56</v>
      </c>
      <c r="I107" s="9" t="s">
        <v>57</v>
      </c>
      <c r="J107" s="14" t="s">
        <v>56</v>
      </c>
      <c r="K107" s="14" t="s">
        <v>437</v>
      </c>
      <c r="L107" s="9" t="s">
        <v>436</v>
      </c>
      <c r="M107" s="9" t="s">
        <v>59</v>
      </c>
      <c r="N107" s="14" t="s">
        <v>56</v>
      </c>
      <c r="O107" s="19" t="s">
        <v>326</v>
      </c>
      <c r="P107" s="9" t="s">
        <v>436</v>
      </c>
      <c r="Q107" s="9" t="s">
        <v>438</v>
      </c>
      <c r="R107" s="14" t="s">
        <v>62</v>
      </c>
      <c r="S107" s="14" t="s">
        <v>139</v>
      </c>
      <c r="T107" s="9" t="s">
        <v>64</v>
      </c>
      <c r="U107" s="9" t="s">
        <v>64</v>
      </c>
      <c r="V107" s="14" t="s">
        <v>140</v>
      </c>
      <c r="W107" s="14" t="s">
        <v>102</v>
      </c>
      <c r="X107" s="11" t="s">
        <v>66</v>
      </c>
      <c r="Y107" s="14" t="s">
        <v>67</v>
      </c>
      <c r="Z107" s="9" t="s">
        <v>64</v>
      </c>
      <c r="AA107" s="10">
        <v>43755</v>
      </c>
      <c r="AB107" s="9" t="s">
        <v>64</v>
      </c>
      <c r="AC107" s="11" t="s">
        <v>85</v>
      </c>
      <c r="AD107" s="9">
        <f t="shared" si="8"/>
        <v>1</v>
      </c>
      <c r="AE107" s="14" t="s">
        <v>86</v>
      </c>
      <c r="AF107" s="11" t="s">
        <v>85</v>
      </c>
      <c r="AG107" s="9">
        <f t="shared" si="9"/>
        <v>1</v>
      </c>
      <c r="AH107" s="14" t="s">
        <v>86</v>
      </c>
      <c r="AI107" s="11" t="s">
        <v>85</v>
      </c>
      <c r="AJ107" s="9">
        <f t="shared" si="10"/>
        <v>1</v>
      </c>
      <c r="AK107" s="14" t="s">
        <v>86</v>
      </c>
      <c r="AL107" s="9">
        <f t="shared" si="11"/>
        <v>1</v>
      </c>
      <c r="AM107" s="11" t="str">
        <f t="shared" si="12"/>
        <v>Bajo</v>
      </c>
      <c r="AN107" s="11" t="str">
        <f t="shared" si="13"/>
        <v>Público</v>
      </c>
      <c r="AO107" s="11" t="str">
        <f t="shared" si="14"/>
        <v>I2</v>
      </c>
      <c r="AP107" s="11" t="str">
        <f t="shared" si="15"/>
        <v>D2</v>
      </c>
    </row>
    <row r="108" spans="2:42" s="13" customFormat="1" ht="89.25" x14ac:dyDescent="0.25">
      <c r="B108" s="11" t="s">
        <v>461</v>
      </c>
      <c r="C108" s="14" t="s">
        <v>462</v>
      </c>
      <c r="D108" s="14" t="s">
        <v>463</v>
      </c>
      <c r="E108" s="15" t="s">
        <v>240</v>
      </c>
      <c r="F108" s="14" t="s">
        <v>436</v>
      </c>
      <c r="G108" s="14" t="s">
        <v>55</v>
      </c>
      <c r="H108" s="14" t="s">
        <v>56</v>
      </c>
      <c r="I108" s="9" t="s">
        <v>57</v>
      </c>
      <c r="J108" s="14" t="s">
        <v>56</v>
      </c>
      <c r="K108" s="14" t="s">
        <v>437</v>
      </c>
      <c r="L108" s="9" t="s">
        <v>436</v>
      </c>
      <c r="M108" s="9" t="s">
        <v>59</v>
      </c>
      <c r="N108" s="14" t="s">
        <v>56</v>
      </c>
      <c r="O108" s="19" t="s">
        <v>326</v>
      </c>
      <c r="P108" s="9" t="s">
        <v>436</v>
      </c>
      <c r="Q108" s="9" t="s">
        <v>438</v>
      </c>
      <c r="R108" s="14" t="s">
        <v>62</v>
      </c>
      <c r="S108" s="14" t="s">
        <v>139</v>
      </c>
      <c r="T108" s="9" t="s">
        <v>64</v>
      </c>
      <c r="U108" s="9" t="s">
        <v>64</v>
      </c>
      <c r="V108" s="14" t="s">
        <v>140</v>
      </c>
      <c r="W108" s="14" t="s">
        <v>102</v>
      </c>
      <c r="X108" s="11" t="s">
        <v>66</v>
      </c>
      <c r="Y108" s="14" t="s">
        <v>67</v>
      </c>
      <c r="Z108" s="9" t="s">
        <v>64</v>
      </c>
      <c r="AA108" s="10">
        <v>43755</v>
      </c>
      <c r="AB108" s="9" t="s">
        <v>64</v>
      </c>
      <c r="AC108" s="11" t="s">
        <v>85</v>
      </c>
      <c r="AD108" s="9">
        <f t="shared" si="8"/>
        <v>1</v>
      </c>
      <c r="AE108" s="14" t="s">
        <v>86</v>
      </c>
      <c r="AF108" s="11" t="s">
        <v>85</v>
      </c>
      <c r="AG108" s="9">
        <f t="shared" si="9"/>
        <v>1</v>
      </c>
      <c r="AH108" s="14" t="s">
        <v>86</v>
      </c>
      <c r="AI108" s="11" t="s">
        <v>85</v>
      </c>
      <c r="AJ108" s="9">
        <f t="shared" si="10"/>
        <v>1</v>
      </c>
      <c r="AK108" s="14" t="s">
        <v>86</v>
      </c>
      <c r="AL108" s="9">
        <f t="shared" si="11"/>
        <v>1</v>
      </c>
      <c r="AM108" s="11" t="str">
        <f t="shared" si="12"/>
        <v>Bajo</v>
      </c>
      <c r="AN108" s="11" t="str">
        <f t="shared" si="13"/>
        <v>Público</v>
      </c>
      <c r="AO108" s="11" t="str">
        <f t="shared" si="14"/>
        <v>I2</v>
      </c>
      <c r="AP108" s="11" t="str">
        <f t="shared" si="15"/>
        <v>D2</v>
      </c>
    </row>
    <row r="109" spans="2:42" s="13" customFormat="1" ht="89.25" x14ac:dyDescent="0.25">
      <c r="B109" s="11" t="s">
        <v>464</v>
      </c>
      <c r="C109" s="14" t="s">
        <v>465</v>
      </c>
      <c r="D109" s="14" t="s">
        <v>463</v>
      </c>
      <c r="E109" s="15" t="s">
        <v>240</v>
      </c>
      <c r="F109" s="14" t="s">
        <v>436</v>
      </c>
      <c r="G109" s="14" t="s">
        <v>55</v>
      </c>
      <c r="H109" s="14" t="s">
        <v>56</v>
      </c>
      <c r="I109" s="9" t="s">
        <v>57</v>
      </c>
      <c r="J109" s="14" t="s">
        <v>56</v>
      </c>
      <c r="K109" s="14" t="s">
        <v>437</v>
      </c>
      <c r="L109" s="9" t="s">
        <v>436</v>
      </c>
      <c r="M109" s="9" t="s">
        <v>59</v>
      </c>
      <c r="N109" s="14" t="s">
        <v>56</v>
      </c>
      <c r="O109" s="19" t="s">
        <v>326</v>
      </c>
      <c r="P109" s="9" t="s">
        <v>436</v>
      </c>
      <c r="Q109" s="9" t="s">
        <v>438</v>
      </c>
      <c r="R109" s="14" t="s">
        <v>62</v>
      </c>
      <c r="S109" s="14" t="s">
        <v>139</v>
      </c>
      <c r="T109" s="9" t="s">
        <v>64</v>
      </c>
      <c r="U109" s="9" t="s">
        <v>64</v>
      </c>
      <c r="V109" s="14" t="s">
        <v>140</v>
      </c>
      <c r="W109" s="14" t="s">
        <v>102</v>
      </c>
      <c r="X109" s="11" t="s">
        <v>66</v>
      </c>
      <c r="Y109" s="14" t="s">
        <v>67</v>
      </c>
      <c r="Z109" s="9" t="s">
        <v>64</v>
      </c>
      <c r="AA109" s="10">
        <v>43755</v>
      </c>
      <c r="AB109" s="9" t="s">
        <v>64</v>
      </c>
      <c r="AC109" s="11" t="s">
        <v>85</v>
      </c>
      <c r="AD109" s="9">
        <f t="shared" si="8"/>
        <v>1</v>
      </c>
      <c r="AE109" s="14" t="s">
        <v>86</v>
      </c>
      <c r="AF109" s="11" t="s">
        <v>85</v>
      </c>
      <c r="AG109" s="9">
        <f t="shared" si="9"/>
        <v>1</v>
      </c>
      <c r="AH109" s="14" t="s">
        <v>86</v>
      </c>
      <c r="AI109" s="11" t="s">
        <v>85</v>
      </c>
      <c r="AJ109" s="9">
        <f t="shared" si="10"/>
        <v>1</v>
      </c>
      <c r="AK109" s="14" t="s">
        <v>86</v>
      </c>
      <c r="AL109" s="9">
        <f t="shared" si="11"/>
        <v>1</v>
      </c>
      <c r="AM109" s="11" t="str">
        <f t="shared" si="12"/>
        <v>Bajo</v>
      </c>
      <c r="AN109" s="11" t="str">
        <f t="shared" si="13"/>
        <v>Público</v>
      </c>
      <c r="AO109" s="11" t="str">
        <f t="shared" si="14"/>
        <v>I2</v>
      </c>
      <c r="AP109" s="11" t="str">
        <f t="shared" si="15"/>
        <v>D2</v>
      </c>
    </row>
    <row r="110" spans="2:42" s="13" customFormat="1" ht="89.25" x14ac:dyDescent="0.25">
      <c r="B110" s="11" t="s">
        <v>466</v>
      </c>
      <c r="C110" s="14" t="s">
        <v>467</v>
      </c>
      <c r="D110" s="14" t="s">
        <v>463</v>
      </c>
      <c r="E110" s="15" t="s">
        <v>240</v>
      </c>
      <c r="F110" s="14" t="s">
        <v>436</v>
      </c>
      <c r="G110" s="14" t="s">
        <v>55</v>
      </c>
      <c r="H110" s="14" t="s">
        <v>56</v>
      </c>
      <c r="I110" s="9" t="s">
        <v>57</v>
      </c>
      <c r="J110" s="14" t="s">
        <v>56</v>
      </c>
      <c r="K110" s="14" t="s">
        <v>437</v>
      </c>
      <c r="L110" s="9" t="s">
        <v>436</v>
      </c>
      <c r="M110" s="9" t="s">
        <v>59</v>
      </c>
      <c r="N110" s="14" t="s">
        <v>56</v>
      </c>
      <c r="O110" s="19" t="s">
        <v>326</v>
      </c>
      <c r="P110" s="9" t="s">
        <v>436</v>
      </c>
      <c r="Q110" s="9" t="s">
        <v>438</v>
      </c>
      <c r="R110" s="14" t="s">
        <v>62</v>
      </c>
      <c r="S110" s="14" t="s">
        <v>139</v>
      </c>
      <c r="T110" s="9" t="s">
        <v>64</v>
      </c>
      <c r="U110" s="9" t="s">
        <v>64</v>
      </c>
      <c r="V110" s="14" t="s">
        <v>140</v>
      </c>
      <c r="W110" s="14" t="s">
        <v>102</v>
      </c>
      <c r="X110" s="11" t="s">
        <v>66</v>
      </c>
      <c r="Y110" s="14" t="s">
        <v>67</v>
      </c>
      <c r="Z110" s="9" t="s">
        <v>64</v>
      </c>
      <c r="AA110" s="10">
        <v>43755</v>
      </c>
      <c r="AB110" s="9" t="s">
        <v>64</v>
      </c>
      <c r="AC110" s="11" t="s">
        <v>85</v>
      </c>
      <c r="AD110" s="9">
        <f t="shared" si="8"/>
        <v>1</v>
      </c>
      <c r="AE110" s="14" t="s">
        <v>86</v>
      </c>
      <c r="AF110" s="11" t="s">
        <v>85</v>
      </c>
      <c r="AG110" s="9">
        <f t="shared" si="9"/>
        <v>1</v>
      </c>
      <c r="AH110" s="14" t="s">
        <v>86</v>
      </c>
      <c r="AI110" s="11" t="s">
        <v>85</v>
      </c>
      <c r="AJ110" s="9">
        <f t="shared" si="10"/>
        <v>1</v>
      </c>
      <c r="AK110" s="14" t="s">
        <v>86</v>
      </c>
      <c r="AL110" s="9">
        <f t="shared" si="11"/>
        <v>1</v>
      </c>
      <c r="AM110" s="11" t="str">
        <f t="shared" si="12"/>
        <v>Bajo</v>
      </c>
      <c r="AN110" s="11" t="str">
        <f t="shared" si="13"/>
        <v>Público</v>
      </c>
      <c r="AO110" s="11" t="str">
        <f t="shared" si="14"/>
        <v>I2</v>
      </c>
      <c r="AP110" s="11" t="str">
        <f t="shared" si="15"/>
        <v>D2</v>
      </c>
    </row>
    <row r="111" spans="2:42" s="13" customFormat="1" ht="89.25" x14ac:dyDescent="0.25">
      <c r="B111" s="11" t="s">
        <v>468</v>
      </c>
      <c r="C111" s="14" t="s">
        <v>469</v>
      </c>
      <c r="D111" s="14" t="s">
        <v>470</v>
      </c>
      <c r="E111" s="15" t="s">
        <v>240</v>
      </c>
      <c r="F111" s="14" t="s">
        <v>436</v>
      </c>
      <c r="G111" s="14" t="s">
        <v>55</v>
      </c>
      <c r="H111" s="14" t="s">
        <v>76</v>
      </c>
      <c r="I111" s="14" t="s">
        <v>64</v>
      </c>
      <c r="J111" s="14" t="s">
        <v>56</v>
      </c>
      <c r="K111" s="14" t="s">
        <v>437</v>
      </c>
      <c r="L111" s="9" t="s">
        <v>436</v>
      </c>
      <c r="M111" s="14" t="s">
        <v>98</v>
      </c>
      <c r="N111" s="14" t="s">
        <v>56</v>
      </c>
      <c r="O111" s="19" t="s">
        <v>326</v>
      </c>
      <c r="P111" s="9" t="s">
        <v>436</v>
      </c>
      <c r="Q111" s="9" t="s">
        <v>438</v>
      </c>
      <c r="R111" s="14" t="s">
        <v>62</v>
      </c>
      <c r="S111" s="14" t="s">
        <v>63</v>
      </c>
      <c r="T111" s="9" t="s">
        <v>64</v>
      </c>
      <c r="U111" s="9" t="s">
        <v>64</v>
      </c>
      <c r="V111" s="14" t="s">
        <v>133</v>
      </c>
      <c r="W111" s="14" t="s">
        <v>102</v>
      </c>
      <c r="X111" s="11" t="s">
        <v>66</v>
      </c>
      <c r="Y111" s="14" t="s">
        <v>67</v>
      </c>
      <c r="Z111" s="9" t="s">
        <v>64</v>
      </c>
      <c r="AA111" s="10">
        <v>43755</v>
      </c>
      <c r="AB111" s="9" t="s">
        <v>64</v>
      </c>
      <c r="AC111" s="11" t="s">
        <v>85</v>
      </c>
      <c r="AD111" s="9">
        <f t="shared" si="8"/>
        <v>1</v>
      </c>
      <c r="AE111" s="14" t="s">
        <v>86</v>
      </c>
      <c r="AF111" s="11" t="s">
        <v>85</v>
      </c>
      <c r="AG111" s="9">
        <f t="shared" si="9"/>
        <v>1</v>
      </c>
      <c r="AH111" s="14" t="s">
        <v>86</v>
      </c>
      <c r="AI111" s="11" t="s">
        <v>85</v>
      </c>
      <c r="AJ111" s="9">
        <f t="shared" si="10"/>
        <v>1</v>
      </c>
      <c r="AK111" s="14" t="s">
        <v>86</v>
      </c>
      <c r="AL111" s="9">
        <f t="shared" si="11"/>
        <v>1</v>
      </c>
      <c r="AM111" s="11" t="str">
        <f t="shared" si="12"/>
        <v>Bajo</v>
      </c>
      <c r="AN111" s="11" t="str">
        <f t="shared" si="13"/>
        <v>Público</v>
      </c>
      <c r="AO111" s="11" t="str">
        <f t="shared" si="14"/>
        <v>I2</v>
      </c>
      <c r="AP111" s="11" t="str">
        <f t="shared" si="15"/>
        <v>D2</v>
      </c>
    </row>
    <row r="112" spans="2:42" s="13" customFormat="1" ht="89.25" x14ac:dyDescent="0.25">
      <c r="B112" s="11" t="s">
        <v>471</v>
      </c>
      <c r="C112" s="14" t="s">
        <v>376</v>
      </c>
      <c r="D112" s="14" t="s">
        <v>377</v>
      </c>
      <c r="E112" s="15" t="s">
        <v>240</v>
      </c>
      <c r="F112" s="14" t="s">
        <v>436</v>
      </c>
      <c r="G112" s="14" t="s">
        <v>55</v>
      </c>
      <c r="H112" s="14" t="s">
        <v>76</v>
      </c>
      <c r="I112" s="14" t="s">
        <v>64</v>
      </c>
      <c r="J112" s="14" t="s">
        <v>56</v>
      </c>
      <c r="K112" s="14" t="s">
        <v>437</v>
      </c>
      <c r="L112" s="9" t="s">
        <v>436</v>
      </c>
      <c r="M112" s="14" t="s">
        <v>98</v>
      </c>
      <c r="N112" s="14" t="s">
        <v>56</v>
      </c>
      <c r="O112" s="19" t="s">
        <v>326</v>
      </c>
      <c r="P112" s="9" t="s">
        <v>436</v>
      </c>
      <c r="Q112" s="9" t="s">
        <v>438</v>
      </c>
      <c r="R112" s="14" t="s">
        <v>62</v>
      </c>
      <c r="S112" s="14" t="s">
        <v>63</v>
      </c>
      <c r="T112" s="9" t="s">
        <v>64</v>
      </c>
      <c r="U112" s="9" t="s">
        <v>64</v>
      </c>
      <c r="V112" s="14" t="s">
        <v>168</v>
      </c>
      <c r="W112" s="14" t="s">
        <v>102</v>
      </c>
      <c r="X112" s="11" t="s">
        <v>66</v>
      </c>
      <c r="Y112" s="14" t="s">
        <v>67</v>
      </c>
      <c r="Z112" s="9" t="s">
        <v>64</v>
      </c>
      <c r="AA112" s="10">
        <v>43755</v>
      </c>
      <c r="AB112" s="9" t="s">
        <v>64</v>
      </c>
      <c r="AC112" s="11" t="s">
        <v>85</v>
      </c>
      <c r="AD112" s="9">
        <f t="shared" si="8"/>
        <v>1</v>
      </c>
      <c r="AE112" s="14" t="s">
        <v>86</v>
      </c>
      <c r="AF112" s="11" t="s">
        <v>85</v>
      </c>
      <c r="AG112" s="9">
        <f t="shared" si="9"/>
        <v>1</v>
      </c>
      <c r="AH112" s="14" t="s">
        <v>86</v>
      </c>
      <c r="AI112" s="11" t="s">
        <v>85</v>
      </c>
      <c r="AJ112" s="9">
        <f t="shared" si="10"/>
        <v>1</v>
      </c>
      <c r="AK112" s="14" t="s">
        <v>86</v>
      </c>
      <c r="AL112" s="9">
        <f t="shared" si="11"/>
        <v>1</v>
      </c>
      <c r="AM112" s="11" t="str">
        <f t="shared" si="12"/>
        <v>Bajo</v>
      </c>
      <c r="AN112" s="11" t="str">
        <f t="shared" si="13"/>
        <v>Público</v>
      </c>
      <c r="AO112" s="11" t="str">
        <f t="shared" si="14"/>
        <v>I2</v>
      </c>
      <c r="AP112" s="11" t="str">
        <f t="shared" si="15"/>
        <v>D2</v>
      </c>
    </row>
    <row r="113" spans="2:42" s="13" customFormat="1" ht="89.25" x14ac:dyDescent="0.25">
      <c r="B113" s="11" t="s">
        <v>472</v>
      </c>
      <c r="C113" s="14" t="s">
        <v>473</v>
      </c>
      <c r="D113" s="14" t="s">
        <v>474</v>
      </c>
      <c r="E113" s="15" t="s">
        <v>240</v>
      </c>
      <c r="F113" s="14" t="s">
        <v>436</v>
      </c>
      <c r="G113" s="14" t="s">
        <v>55</v>
      </c>
      <c r="H113" s="14" t="s">
        <v>76</v>
      </c>
      <c r="I113" s="14" t="s">
        <v>64</v>
      </c>
      <c r="J113" s="14" t="s">
        <v>56</v>
      </c>
      <c r="K113" s="14" t="s">
        <v>437</v>
      </c>
      <c r="L113" s="9" t="s">
        <v>436</v>
      </c>
      <c r="M113" s="14" t="s">
        <v>98</v>
      </c>
      <c r="N113" s="14" t="s">
        <v>56</v>
      </c>
      <c r="O113" s="19" t="s">
        <v>326</v>
      </c>
      <c r="P113" s="9" t="s">
        <v>436</v>
      </c>
      <c r="Q113" s="9" t="s">
        <v>438</v>
      </c>
      <c r="R113" s="14" t="s">
        <v>62</v>
      </c>
      <c r="S113" s="14" t="s">
        <v>139</v>
      </c>
      <c r="T113" s="9" t="s">
        <v>64</v>
      </c>
      <c r="U113" s="9" t="s">
        <v>64</v>
      </c>
      <c r="V113" s="14" t="s">
        <v>140</v>
      </c>
      <c r="W113" s="14" t="s">
        <v>102</v>
      </c>
      <c r="X113" s="11" t="s">
        <v>66</v>
      </c>
      <c r="Y113" s="14" t="s">
        <v>67</v>
      </c>
      <c r="Z113" s="9" t="s">
        <v>64</v>
      </c>
      <c r="AA113" s="10">
        <v>43755</v>
      </c>
      <c r="AB113" s="9" t="s">
        <v>64</v>
      </c>
      <c r="AC113" s="11" t="s">
        <v>85</v>
      </c>
      <c r="AD113" s="9">
        <f t="shared" si="8"/>
        <v>1</v>
      </c>
      <c r="AE113" s="14" t="s">
        <v>86</v>
      </c>
      <c r="AF113" s="11" t="s">
        <v>85</v>
      </c>
      <c r="AG113" s="9">
        <f t="shared" si="9"/>
        <v>1</v>
      </c>
      <c r="AH113" s="14" t="s">
        <v>86</v>
      </c>
      <c r="AI113" s="11" t="s">
        <v>85</v>
      </c>
      <c r="AJ113" s="9">
        <f t="shared" si="10"/>
        <v>1</v>
      </c>
      <c r="AK113" s="14" t="s">
        <v>86</v>
      </c>
      <c r="AL113" s="9">
        <f t="shared" si="11"/>
        <v>1</v>
      </c>
      <c r="AM113" s="11" t="str">
        <f t="shared" si="12"/>
        <v>Bajo</v>
      </c>
      <c r="AN113" s="11" t="str">
        <f t="shared" si="13"/>
        <v>Público</v>
      </c>
      <c r="AO113" s="11" t="str">
        <f t="shared" si="14"/>
        <v>I2</v>
      </c>
      <c r="AP113" s="11" t="str">
        <f t="shared" si="15"/>
        <v>D2</v>
      </c>
    </row>
    <row r="114" spans="2:42" s="13" customFormat="1" ht="89.25" x14ac:dyDescent="0.25">
      <c r="B114" s="11" t="s">
        <v>475</v>
      </c>
      <c r="C114" s="14" t="s">
        <v>476</v>
      </c>
      <c r="D114" s="14" t="s">
        <v>477</v>
      </c>
      <c r="E114" s="15" t="s">
        <v>240</v>
      </c>
      <c r="F114" s="14" t="s">
        <v>436</v>
      </c>
      <c r="G114" s="14" t="s">
        <v>55</v>
      </c>
      <c r="H114" s="14" t="s">
        <v>76</v>
      </c>
      <c r="I114" s="14" t="s">
        <v>64</v>
      </c>
      <c r="J114" s="14" t="s">
        <v>56</v>
      </c>
      <c r="K114" s="14" t="s">
        <v>437</v>
      </c>
      <c r="L114" s="9" t="s">
        <v>436</v>
      </c>
      <c r="M114" s="14" t="s">
        <v>98</v>
      </c>
      <c r="N114" s="14" t="s">
        <v>56</v>
      </c>
      <c r="O114" s="19" t="s">
        <v>326</v>
      </c>
      <c r="P114" s="9" t="s">
        <v>436</v>
      </c>
      <c r="Q114" s="9" t="s">
        <v>438</v>
      </c>
      <c r="R114" s="14" t="s">
        <v>62</v>
      </c>
      <c r="S114" s="14" t="s">
        <v>139</v>
      </c>
      <c r="T114" s="9" t="s">
        <v>64</v>
      </c>
      <c r="U114" s="9" t="s">
        <v>64</v>
      </c>
      <c r="V114" s="14" t="s">
        <v>140</v>
      </c>
      <c r="W114" s="14" t="s">
        <v>102</v>
      </c>
      <c r="X114" s="11" t="s">
        <v>66</v>
      </c>
      <c r="Y114" s="14" t="s">
        <v>67</v>
      </c>
      <c r="Z114" s="9" t="s">
        <v>64</v>
      </c>
      <c r="AA114" s="10">
        <v>43755</v>
      </c>
      <c r="AB114" s="9" t="s">
        <v>64</v>
      </c>
      <c r="AC114" s="11" t="s">
        <v>85</v>
      </c>
      <c r="AD114" s="9">
        <f t="shared" si="8"/>
        <v>1</v>
      </c>
      <c r="AE114" s="14" t="s">
        <v>86</v>
      </c>
      <c r="AF114" s="11" t="s">
        <v>85</v>
      </c>
      <c r="AG114" s="9">
        <f t="shared" si="9"/>
        <v>1</v>
      </c>
      <c r="AH114" s="14" t="s">
        <v>86</v>
      </c>
      <c r="AI114" s="11" t="s">
        <v>85</v>
      </c>
      <c r="AJ114" s="9">
        <f t="shared" si="10"/>
        <v>1</v>
      </c>
      <c r="AK114" s="14" t="s">
        <v>86</v>
      </c>
      <c r="AL114" s="9">
        <f t="shared" si="11"/>
        <v>1</v>
      </c>
      <c r="AM114" s="11" t="str">
        <f t="shared" si="12"/>
        <v>Bajo</v>
      </c>
      <c r="AN114" s="11" t="str">
        <f t="shared" si="13"/>
        <v>Público</v>
      </c>
      <c r="AO114" s="11" t="str">
        <f t="shared" si="14"/>
        <v>I2</v>
      </c>
      <c r="AP114" s="11" t="str">
        <f t="shared" si="15"/>
        <v>D2</v>
      </c>
    </row>
    <row r="115" spans="2:42" s="13" customFormat="1" ht="89.25" x14ac:dyDescent="0.25">
      <c r="B115" s="11" t="s">
        <v>478</v>
      </c>
      <c r="C115" s="14" t="s">
        <v>479</v>
      </c>
      <c r="D115" s="14" t="s">
        <v>480</v>
      </c>
      <c r="E115" s="15" t="s">
        <v>240</v>
      </c>
      <c r="F115" s="14" t="s">
        <v>436</v>
      </c>
      <c r="G115" s="14" t="s">
        <v>55</v>
      </c>
      <c r="H115" s="14" t="s">
        <v>56</v>
      </c>
      <c r="I115" s="9" t="s">
        <v>57</v>
      </c>
      <c r="J115" s="14" t="s">
        <v>56</v>
      </c>
      <c r="K115" s="14" t="s">
        <v>437</v>
      </c>
      <c r="L115" s="9" t="s">
        <v>436</v>
      </c>
      <c r="M115" s="9" t="s">
        <v>59</v>
      </c>
      <c r="N115" s="14" t="s">
        <v>56</v>
      </c>
      <c r="O115" s="19" t="s">
        <v>326</v>
      </c>
      <c r="P115" s="9" t="s">
        <v>436</v>
      </c>
      <c r="Q115" s="9" t="s">
        <v>438</v>
      </c>
      <c r="R115" s="14" t="s">
        <v>62</v>
      </c>
      <c r="S115" s="14" t="s">
        <v>100</v>
      </c>
      <c r="T115" s="9" t="s">
        <v>64</v>
      </c>
      <c r="U115" s="9" t="s">
        <v>64</v>
      </c>
      <c r="V115" s="14" t="s">
        <v>140</v>
      </c>
      <c r="W115" s="14" t="s">
        <v>102</v>
      </c>
      <c r="X115" s="11" t="s">
        <v>66</v>
      </c>
      <c r="Y115" s="14" t="s">
        <v>67</v>
      </c>
      <c r="Z115" s="9" t="s">
        <v>64</v>
      </c>
      <c r="AA115" s="10">
        <v>43755</v>
      </c>
      <c r="AB115" s="9" t="s">
        <v>64</v>
      </c>
      <c r="AC115" s="11" t="s">
        <v>85</v>
      </c>
      <c r="AD115" s="9">
        <f t="shared" si="8"/>
        <v>1</v>
      </c>
      <c r="AE115" s="14" t="s">
        <v>86</v>
      </c>
      <c r="AF115" s="11" t="s">
        <v>85</v>
      </c>
      <c r="AG115" s="9">
        <f t="shared" si="9"/>
        <v>1</v>
      </c>
      <c r="AH115" s="14" t="s">
        <v>86</v>
      </c>
      <c r="AI115" s="11" t="s">
        <v>85</v>
      </c>
      <c r="AJ115" s="9">
        <f t="shared" si="10"/>
        <v>1</v>
      </c>
      <c r="AK115" s="14" t="s">
        <v>86</v>
      </c>
      <c r="AL115" s="9">
        <f t="shared" si="11"/>
        <v>1</v>
      </c>
      <c r="AM115" s="11" t="str">
        <f t="shared" si="12"/>
        <v>Bajo</v>
      </c>
      <c r="AN115" s="11" t="str">
        <f t="shared" si="13"/>
        <v>Público</v>
      </c>
      <c r="AO115" s="11" t="str">
        <f t="shared" si="14"/>
        <v>I2</v>
      </c>
      <c r="AP115" s="11" t="str">
        <f t="shared" si="15"/>
        <v>D2</v>
      </c>
    </row>
    <row r="116" spans="2:42" s="13" customFormat="1" ht="89.25" x14ac:dyDescent="0.25">
      <c r="B116" s="11" t="s">
        <v>481</v>
      </c>
      <c r="C116" s="14" t="s">
        <v>482</v>
      </c>
      <c r="D116" s="14" t="s">
        <v>359</v>
      </c>
      <c r="E116" s="15" t="s">
        <v>240</v>
      </c>
      <c r="F116" s="14" t="s">
        <v>436</v>
      </c>
      <c r="G116" s="14" t="s">
        <v>55</v>
      </c>
      <c r="H116" s="14" t="s">
        <v>76</v>
      </c>
      <c r="I116" s="14" t="s">
        <v>64</v>
      </c>
      <c r="J116" s="14" t="s">
        <v>56</v>
      </c>
      <c r="K116" s="14" t="s">
        <v>437</v>
      </c>
      <c r="L116" s="9" t="s">
        <v>436</v>
      </c>
      <c r="M116" s="14" t="s">
        <v>98</v>
      </c>
      <c r="N116" s="14" t="s">
        <v>56</v>
      </c>
      <c r="O116" s="19" t="s">
        <v>326</v>
      </c>
      <c r="P116" s="9" t="s">
        <v>436</v>
      </c>
      <c r="Q116" s="9" t="s">
        <v>438</v>
      </c>
      <c r="R116" s="14" t="s">
        <v>62</v>
      </c>
      <c r="S116" s="14" t="s">
        <v>63</v>
      </c>
      <c r="T116" s="9" t="s">
        <v>64</v>
      </c>
      <c r="U116" s="9" t="s">
        <v>64</v>
      </c>
      <c r="V116" s="14" t="s">
        <v>140</v>
      </c>
      <c r="W116" s="14" t="s">
        <v>102</v>
      </c>
      <c r="X116" s="11" t="s">
        <v>66</v>
      </c>
      <c r="Y116" s="14" t="s">
        <v>67</v>
      </c>
      <c r="Z116" s="9" t="s">
        <v>64</v>
      </c>
      <c r="AA116" s="10">
        <v>43755</v>
      </c>
      <c r="AB116" s="9" t="s">
        <v>64</v>
      </c>
      <c r="AC116" s="11" t="s">
        <v>85</v>
      </c>
      <c r="AD116" s="9">
        <f t="shared" si="8"/>
        <v>1</v>
      </c>
      <c r="AE116" s="14" t="s">
        <v>86</v>
      </c>
      <c r="AF116" s="11" t="s">
        <v>85</v>
      </c>
      <c r="AG116" s="9">
        <f t="shared" si="9"/>
        <v>1</v>
      </c>
      <c r="AH116" s="14" t="s">
        <v>86</v>
      </c>
      <c r="AI116" s="11" t="s">
        <v>85</v>
      </c>
      <c r="AJ116" s="9">
        <f t="shared" si="10"/>
        <v>1</v>
      </c>
      <c r="AK116" s="14" t="s">
        <v>86</v>
      </c>
      <c r="AL116" s="9">
        <f t="shared" si="11"/>
        <v>1</v>
      </c>
      <c r="AM116" s="11" t="str">
        <f t="shared" si="12"/>
        <v>Bajo</v>
      </c>
      <c r="AN116" s="11" t="str">
        <f t="shared" si="13"/>
        <v>Público</v>
      </c>
      <c r="AO116" s="11" t="str">
        <f t="shared" si="14"/>
        <v>I2</v>
      </c>
      <c r="AP116" s="11" t="str">
        <f t="shared" si="15"/>
        <v>D2</v>
      </c>
    </row>
    <row r="117" spans="2:42" s="13" customFormat="1" ht="89.25" x14ac:dyDescent="0.25">
      <c r="B117" s="11" t="s">
        <v>483</v>
      </c>
      <c r="C117" s="14" t="s">
        <v>484</v>
      </c>
      <c r="D117" s="14" t="s">
        <v>485</v>
      </c>
      <c r="E117" s="15" t="s">
        <v>240</v>
      </c>
      <c r="F117" s="14" t="s">
        <v>436</v>
      </c>
      <c r="G117" s="14" t="s">
        <v>55</v>
      </c>
      <c r="H117" s="14" t="s">
        <v>76</v>
      </c>
      <c r="I117" s="14" t="s">
        <v>64</v>
      </c>
      <c r="J117" s="14" t="s">
        <v>56</v>
      </c>
      <c r="K117" s="14" t="s">
        <v>437</v>
      </c>
      <c r="L117" s="9" t="s">
        <v>436</v>
      </c>
      <c r="M117" s="14" t="s">
        <v>98</v>
      </c>
      <c r="N117" s="14" t="s">
        <v>56</v>
      </c>
      <c r="O117" s="19" t="s">
        <v>326</v>
      </c>
      <c r="P117" s="9" t="s">
        <v>436</v>
      </c>
      <c r="Q117" s="9" t="s">
        <v>438</v>
      </c>
      <c r="R117" s="14" t="s">
        <v>62</v>
      </c>
      <c r="S117" s="14" t="s">
        <v>63</v>
      </c>
      <c r="T117" s="9" t="s">
        <v>64</v>
      </c>
      <c r="U117" s="9" t="s">
        <v>64</v>
      </c>
      <c r="V117" s="14" t="s">
        <v>140</v>
      </c>
      <c r="W117" s="14" t="s">
        <v>102</v>
      </c>
      <c r="X117" s="11" t="s">
        <v>66</v>
      </c>
      <c r="Y117" s="14" t="s">
        <v>67</v>
      </c>
      <c r="Z117" s="9" t="s">
        <v>64</v>
      </c>
      <c r="AA117" s="10">
        <v>43755</v>
      </c>
      <c r="AB117" s="9" t="s">
        <v>64</v>
      </c>
      <c r="AC117" s="11" t="s">
        <v>85</v>
      </c>
      <c r="AD117" s="9">
        <f t="shared" si="8"/>
        <v>1</v>
      </c>
      <c r="AE117" s="14" t="s">
        <v>86</v>
      </c>
      <c r="AF117" s="11" t="s">
        <v>85</v>
      </c>
      <c r="AG117" s="9">
        <f t="shared" si="9"/>
        <v>1</v>
      </c>
      <c r="AH117" s="14" t="s">
        <v>86</v>
      </c>
      <c r="AI117" s="11" t="s">
        <v>85</v>
      </c>
      <c r="AJ117" s="9">
        <f t="shared" si="10"/>
        <v>1</v>
      </c>
      <c r="AK117" s="14" t="s">
        <v>86</v>
      </c>
      <c r="AL117" s="9">
        <f t="shared" si="11"/>
        <v>1</v>
      </c>
      <c r="AM117" s="11" t="str">
        <f t="shared" si="12"/>
        <v>Bajo</v>
      </c>
      <c r="AN117" s="11" t="str">
        <f t="shared" si="13"/>
        <v>Público</v>
      </c>
      <c r="AO117" s="11" t="str">
        <f t="shared" si="14"/>
        <v>I2</v>
      </c>
      <c r="AP117" s="11" t="str">
        <f t="shared" si="15"/>
        <v>D2</v>
      </c>
    </row>
    <row r="118" spans="2:42" s="13" customFormat="1" ht="89.25" x14ac:dyDescent="0.25">
      <c r="B118" s="11" t="s">
        <v>486</v>
      </c>
      <c r="C118" s="14" t="s">
        <v>487</v>
      </c>
      <c r="D118" s="14" t="s">
        <v>488</v>
      </c>
      <c r="E118" s="15" t="s">
        <v>240</v>
      </c>
      <c r="F118" s="14" t="s">
        <v>436</v>
      </c>
      <c r="G118" s="14" t="s">
        <v>55</v>
      </c>
      <c r="H118" s="14" t="s">
        <v>56</v>
      </c>
      <c r="I118" s="9" t="s">
        <v>57</v>
      </c>
      <c r="J118" s="14" t="s">
        <v>56</v>
      </c>
      <c r="K118" s="14" t="s">
        <v>437</v>
      </c>
      <c r="L118" s="9" t="s">
        <v>436</v>
      </c>
      <c r="M118" s="9" t="s">
        <v>59</v>
      </c>
      <c r="N118" s="14" t="s">
        <v>56</v>
      </c>
      <c r="O118" s="19" t="s">
        <v>326</v>
      </c>
      <c r="P118" s="9" t="s">
        <v>436</v>
      </c>
      <c r="Q118" s="9" t="s">
        <v>438</v>
      </c>
      <c r="R118" s="14" t="s">
        <v>62</v>
      </c>
      <c r="S118" s="14" t="s">
        <v>139</v>
      </c>
      <c r="T118" s="9" t="s">
        <v>64</v>
      </c>
      <c r="U118" s="9" t="s">
        <v>64</v>
      </c>
      <c r="V118" s="14" t="s">
        <v>140</v>
      </c>
      <c r="W118" s="14" t="s">
        <v>102</v>
      </c>
      <c r="X118" s="11" t="s">
        <v>66</v>
      </c>
      <c r="Y118" s="14" t="s">
        <v>67</v>
      </c>
      <c r="Z118" s="9" t="s">
        <v>64</v>
      </c>
      <c r="AA118" s="10">
        <v>43755</v>
      </c>
      <c r="AB118" s="9" t="s">
        <v>64</v>
      </c>
      <c r="AC118" s="11" t="s">
        <v>85</v>
      </c>
      <c r="AD118" s="9">
        <f t="shared" si="8"/>
        <v>1</v>
      </c>
      <c r="AE118" s="14" t="s">
        <v>86</v>
      </c>
      <c r="AF118" s="11" t="s">
        <v>85</v>
      </c>
      <c r="AG118" s="9">
        <f t="shared" si="9"/>
        <v>1</v>
      </c>
      <c r="AH118" s="14" t="s">
        <v>86</v>
      </c>
      <c r="AI118" s="11" t="s">
        <v>85</v>
      </c>
      <c r="AJ118" s="9">
        <f t="shared" si="10"/>
        <v>1</v>
      </c>
      <c r="AK118" s="14" t="s">
        <v>86</v>
      </c>
      <c r="AL118" s="9">
        <f t="shared" si="11"/>
        <v>1</v>
      </c>
      <c r="AM118" s="11" t="str">
        <f t="shared" si="12"/>
        <v>Bajo</v>
      </c>
      <c r="AN118" s="11" t="str">
        <f t="shared" si="13"/>
        <v>Público</v>
      </c>
      <c r="AO118" s="11" t="str">
        <f t="shared" si="14"/>
        <v>I2</v>
      </c>
      <c r="AP118" s="11" t="str">
        <f t="shared" si="15"/>
        <v>D2</v>
      </c>
    </row>
    <row r="119" spans="2:42" s="13" customFormat="1" ht="89.25" x14ac:dyDescent="0.25">
      <c r="B119" s="11" t="s">
        <v>489</v>
      </c>
      <c r="C119" s="14" t="s">
        <v>490</v>
      </c>
      <c r="D119" s="14" t="s">
        <v>491</v>
      </c>
      <c r="E119" s="15" t="s">
        <v>240</v>
      </c>
      <c r="F119" s="14" t="s">
        <v>436</v>
      </c>
      <c r="G119" s="14" t="s">
        <v>55</v>
      </c>
      <c r="H119" s="14" t="s">
        <v>56</v>
      </c>
      <c r="I119" s="9" t="s">
        <v>57</v>
      </c>
      <c r="J119" s="14" t="s">
        <v>56</v>
      </c>
      <c r="K119" s="14" t="s">
        <v>437</v>
      </c>
      <c r="L119" s="9" t="s">
        <v>436</v>
      </c>
      <c r="M119" s="9" t="s">
        <v>59</v>
      </c>
      <c r="N119" s="14" t="s">
        <v>56</v>
      </c>
      <c r="O119" s="19" t="s">
        <v>326</v>
      </c>
      <c r="P119" s="9" t="s">
        <v>436</v>
      </c>
      <c r="Q119" s="9" t="s">
        <v>438</v>
      </c>
      <c r="R119" s="14" t="s">
        <v>62</v>
      </c>
      <c r="S119" s="14" t="s">
        <v>139</v>
      </c>
      <c r="T119" s="9" t="s">
        <v>64</v>
      </c>
      <c r="U119" s="9" t="s">
        <v>64</v>
      </c>
      <c r="V119" s="14" t="s">
        <v>140</v>
      </c>
      <c r="W119" s="14" t="s">
        <v>102</v>
      </c>
      <c r="X119" s="11" t="s">
        <v>66</v>
      </c>
      <c r="Y119" s="14" t="s">
        <v>67</v>
      </c>
      <c r="Z119" s="9" t="s">
        <v>64</v>
      </c>
      <c r="AA119" s="10">
        <v>43755</v>
      </c>
      <c r="AB119" s="9" t="s">
        <v>64</v>
      </c>
      <c r="AC119" s="11" t="s">
        <v>85</v>
      </c>
      <c r="AD119" s="9">
        <f t="shared" si="8"/>
        <v>1</v>
      </c>
      <c r="AE119" s="14" t="s">
        <v>86</v>
      </c>
      <c r="AF119" s="11" t="s">
        <v>85</v>
      </c>
      <c r="AG119" s="9">
        <f t="shared" si="9"/>
        <v>1</v>
      </c>
      <c r="AH119" s="14" t="s">
        <v>86</v>
      </c>
      <c r="AI119" s="11" t="s">
        <v>85</v>
      </c>
      <c r="AJ119" s="9">
        <f t="shared" si="10"/>
        <v>1</v>
      </c>
      <c r="AK119" s="14" t="s">
        <v>86</v>
      </c>
      <c r="AL119" s="9">
        <f t="shared" si="11"/>
        <v>1</v>
      </c>
      <c r="AM119" s="11" t="str">
        <f t="shared" si="12"/>
        <v>Bajo</v>
      </c>
      <c r="AN119" s="11" t="str">
        <f t="shared" si="13"/>
        <v>Público</v>
      </c>
      <c r="AO119" s="11" t="str">
        <f t="shared" si="14"/>
        <v>I2</v>
      </c>
      <c r="AP119" s="11" t="str">
        <f t="shared" si="15"/>
        <v>D2</v>
      </c>
    </row>
    <row r="120" spans="2:42" s="13" customFormat="1" ht="89.25" x14ac:dyDescent="0.25">
      <c r="B120" s="11" t="s">
        <v>492</v>
      </c>
      <c r="C120" s="14" t="s">
        <v>493</v>
      </c>
      <c r="D120" s="14" t="s">
        <v>494</v>
      </c>
      <c r="E120" s="15" t="s">
        <v>240</v>
      </c>
      <c r="F120" s="14" t="s">
        <v>436</v>
      </c>
      <c r="G120" s="14" t="s">
        <v>55</v>
      </c>
      <c r="H120" s="14" t="s">
        <v>56</v>
      </c>
      <c r="I120" s="9" t="s">
        <v>57</v>
      </c>
      <c r="J120" s="14" t="s">
        <v>56</v>
      </c>
      <c r="K120" s="14" t="s">
        <v>437</v>
      </c>
      <c r="L120" s="9" t="s">
        <v>436</v>
      </c>
      <c r="M120" s="9" t="s">
        <v>59</v>
      </c>
      <c r="N120" s="14" t="s">
        <v>56</v>
      </c>
      <c r="O120" s="19" t="s">
        <v>326</v>
      </c>
      <c r="P120" s="9" t="s">
        <v>436</v>
      </c>
      <c r="Q120" s="9" t="s">
        <v>438</v>
      </c>
      <c r="R120" s="14" t="s">
        <v>62</v>
      </c>
      <c r="S120" s="14" t="s">
        <v>100</v>
      </c>
      <c r="T120" s="9" t="s">
        <v>64</v>
      </c>
      <c r="U120" s="9" t="s">
        <v>64</v>
      </c>
      <c r="V120" s="14" t="s">
        <v>140</v>
      </c>
      <c r="W120" s="14" t="s">
        <v>102</v>
      </c>
      <c r="X120" s="11" t="s">
        <v>66</v>
      </c>
      <c r="Y120" s="14" t="s">
        <v>67</v>
      </c>
      <c r="Z120" s="9" t="s">
        <v>64</v>
      </c>
      <c r="AA120" s="10">
        <v>43755</v>
      </c>
      <c r="AB120" s="9" t="s">
        <v>64</v>
      </c>
      <c r="AC120" s="11" t="s">
        <v>85</v>
      </c>
      <c r="AD120" s="9">
        <f t="shared" si="8"/>
        <v>1</v>
      </c>
      <c r="AE120" s="14" t="s">
        <v>86</v>
      </c>
      <c r="AF120" s="11" t="s">
        <v>85</v>
      </c>
      <c r="AG120" s="9">
        <f t="shared" si="9"/>
        <v>1</v>
      </c>
      <c r="AH120" s="14" t="s">
        <v>86</v>
      </c>
      <c r="AI120" s="11" t="s">
        <v>85</v>
      </c>
      <c r="AJ120" s="9">
        <f t="shared" si="10"/>
        <v>1</v>
      </c>
      <c r="AK120" s="14" t="s">
        <v>86</v>
      </c>
      <c r="AL120" s="9">
        <f t="shared" si="11"/>
        <v>1</v>
      </c>
      <c r="AM120" s="11" t="str">
        <f t="shared" si="12"/>
        <v>Bajo</v>
      </c>
      <c r="AN120" s="11" t="str">
        <f t="shared" si="13"/>
        <v>Público</v>
      </c>
      <c r="AO120" s="11" t="str">
        <f t="shared" si="14"/>
        <v>I2</v>
      </c>
      <c r="AP120" s="11" t="str">
        <f t="shared" si="15"/>
        <v>D2</v>
      </c>
    </row>
    <row r="121" spans="2:42" s="13" customFormat="1" ht="89.25" x14ac:dyDescent="0.25">
      <c r="B121" s="11" t="s">
        <v>495</v>
      </c>
      <c r="C121" s="14" t="s">
        <v>496</v>
      </c>
      <c r="D121" s="14" t="s">
        <v>497</v>
      </c>
      <c r="E121" s="15" t="s">
        <v>240</v>
      </c>
      <c r="F121" s="14" t="s">
        <v>436</v>
      </c>
      <c r="G121" s="14" t="s">
        <v>55</v>
      </c>
      <c r="H121" s="14" t="s">
        <v>56</v>
      </c>
      <c r="I121" s="9" t="s">
        <v>57</v>
      </c>
      <c r="J121" s="14" t="s">
        <v>56</v>
      </c>
      <c r="K121" s="14" t="s">
        <v>437</v>
      </c>
      <c r="L121" s="9" t="s">
        <v>436</v>
      </c>
      <c r="M121" s="9" t="s">
        <v>59</v>
      </c>
      <c r="N121" s="14" t="s">
        <v>56</v>
      </c>
      <c r="O121" s="19" t="s">
        <v>326</v>
      </c>
      <c r="P121" s="9" t="s">
        <v>436</v>
      </c>
      <c r="Q121" s="9" t="s">
        <v>438</v>
      </c>
      <c r="R121" s="14" t="s">
        <v>62</v>
      </c>
      <c r="S121" s="14" t="s">
        <v>100</v>
      </c>
      <c r="T121" s="9" t="s">
        <v>64</v>
      </c>
      <c r="U121" s="9" t="s">
        <v>64</v>
      </c>
      <c r="V121" s="14" t="s">
        <v>140</v>
      </c>
      <c r="W121" s="14" t="s">
        <v>102</v>
      </c>
      <c r="X121" s="11" t="s">
        <v>66</v>
      </c>
      <c r="Y121" s="14" t="s">
        <v>67</v>
      </c>
      <c r="Z121" s="9" t="s">
        <v>64</v>
      </c>
      <c r="AA121" s="10">
        <v>43755</v>
      </c>
      <c r="AB121" s="9" t="s">
        <v>64</v>
      </c>
      <c r="AC121" s="11" t="s">
        <v>85</v>
      </c>
      <c r="AD121" s="9">
        <f t="shared" si="8"/>
        <v>1</v>
      </c>
      <c r="AE121" s="14" t="s">
        <v>86</v>
      </c>
      <c r="AF121" s="11" t="s">
        <v>85</v>
      </c>
      <c r="AG121" s="9">
        <f t="shared" si="9"/>
        <v>1</v>
      </c>
      <c r="AH121" s="14" t="s">
        <v>86</v>
      </c>
      <c r="AI121" s="11" t="s">
        <v>85</v>
      </c>
      <c r="AJ121" s="9">
        <f t="shared" si="10"/>
        <v>1</v>
      </c>
      <c r="AK121" s="14" t="s">
        <v>86</v>
      </c>
      <c r="AL121" s="9">
        <f t="shared" si="11"/>
        <v>1</v>
      </c>
      <c r="AM121" s="11" t="str">
        <f t="shared" si="12"/>
        <v>Bajo</v>
      </c>
      <c r="AN121" s="11" t="str">
        <f t="shared" si="13"/>
        <v>Público</v>
      </c>
      <c r="AO121" s="11" t="str">
        <f t="shared" si="14"/>
        <v>I2</v>
      </c>
      <c r="AP121" s="11" t="str">
        <f t="shared" si="15"/>
        <v>D2</v>
      </c>
    </row>
    <row r="122" spans="2:42" s="13" customFormat="1" ht="89.25" x14ac:dyDescent="0.25">
      <c r="B122" s="11" t="s">
        <v>498</v>
      </c>
      <c r="C122" s="14" t="s">
        <v>499</v>
      </c>
      <c r="D122" s="14" t="s">
        <v>500</v>
      </c>
      <c r="E122" s="15" t="s">
        <v>240</v>
      </c>
      <c r="F122" s="14" t="s">
        <v>436</v>
      </c>
      <c r="G122" s="14" t="s">
        <v>55</v>
      </c>
      <c r="H122" s="14" t="s">
        <v>56</v>
      </c>
      <c r="I122" s="9" t="s">
        <v>57</v>
      </c>
      <c r="J122" s="14" t="s">
        <v>76</v>
      </c>
      <c r="K122" s="14" t="s">
        <v>64</v>
      </c>
      <c r="L122" s="9" t="s">
        <v>77</v>
      </c>
      <c r="M122" s="14" t="s">
        <v>501</v>
      </c>
      <c r="N122" s="14" t="s">
        <v>56</v>
      </c>
      <c r="O122" s="19" t="s">
        <v>326</v>
      </c>
      <c r="P122" s="9" t="s">
        <v>436</v>
      </c>
      <c r="Q122" s="9" t="s">
        <v>438</v>
      </c>
      <c r="R122" s="14" t="s">
        <v>62</v>
      </c>
      <c r="S122" s="14" t="s">
        <v>139</v>
      </c>
      <c r="T122" s="9" t="s">
        <v>64</v>
      </c>
      <c r="U122" s="9" t="s">
        <v>64</v>
      </c>
      <c r="V122" s="14" t="s">
        <v>140</v>
      </c>
      <c r="W122" s="14" t="s">
        <v>102</v>
      </c>
      <c r="X122" s="11" t="s">
        <v>66</v>
      </c>
      <c r="Y122" s="14" t="s">
        <v>67</v>
      </c>
      <c r="Z122" s="9" t="s">
        <v>64</v>
      </c>
      <c r="AA122" s="10">
        <v>43755</v>
      </c>
      <c r="AB122" s="9" t="s">
        <v>64</v>
      </c>
      <c r="AC122" s="11" t="s">
        <v>85</v>
      </c>
      <c r="AD122" s="9">
        <f t="shared" si="8"/>
        <v>1</v>
      </c>
      <c r="AE122" s="14" t="s">
        <v>86</v>
      </c>
      <c r="AF122" s="11" t="s">
        <v>85</v>
      </c>
      <c r="AG122" s="9">
        <f t="shared" si="9"/>
        <v>1</v>
      </c>
      <c r="AH122" s="14" t="s">
        <v>86</v>
      </c>
      <c r="AI122" s="11" t="s">
        <v>85</v>
      </c>
      <c r="AJ122" s="9">
        <f t="shared" si="10"/>
        <v>1</v>
      </c>
      <c r="AK122" s="14" t="s">
        <v>86</v>
      </c>
      <c r="AL122" s="9">
        <f t="shared" si="11"/>
        <v>1</v>
      </c>
      <c r="AM122" s="11" t="str">
        <f t="shared" si="12"/>
        <v>Bajo</v>
      </c>
      <c r="AN122" s="11" t="str">
        <f t="shared" si="13"/>
        <v>Público</v>
      </c>
      <c r="AO122" s="11" t="str">
        <f t="shared" si="14"/>
        <v>I2</v>
      </c>
      <c r="AP122" s="11" t="str">
        <f t="shared" si="15"/>
        <v>D2</v>
      </c>
    </row>
    <row r="123" spans="2:42" s="13" customFormat="1" ht="89.25" x14ac:dyDescent="0.25">
      <c r="B123" s="11" t="s">
        <v>502</v>
      </c>
      <c r="C123" s="14" t="s">
        <v>179</v>
      </c>
      <c r="D123" s="14" t="s">
        <v>503</v>
      </c>
      <c r="E123" s="15" t="s">
        <v>240</v>
      </c>
      <c r="F123" s="14" t="s">
        <v>436</v>
      </c>
      <c r="G123" s="14" t="s">
        <v>182</v>
      </c>
      <c r="H123" s="14" t="s">
        <v>56</v>
      </c>
      <c r="I123" s="14" t="s">
        <v>183</v>
      </c>
      <c r="J123" s="14" t="s">
        <v>56</v>
      </c>
      <c r="K123" s="14" t="s">
        <v>504</v>
      </c>
      <c r="L123" s="9" t="s">
        <v>436</v>
      </c>
      <c r="M123" s="9" t="s">
        <v>59</v>
      </c>
      <c r="N123" s="14" t="s">
        <v>56</v>
      </c>
      <c r="O123" s="19" t="s">
        <v>326</v>
      </c>
      <c r="P123" s="9" t="s">
        <v>436</v>
      </c>
      <c r="Q123" s="9" t="s">
        <v>64</v>
      </c>
      <c r="R123" s="14" t="s">
        <v>62</v>
      </c>
      <c r="S123" s="14" t="s">
        <v>64</v>
      </c>
      <c r="T123" s="9" t="s">
        <v>64</v>
      </c>
      <c r="U123" s="9" t="s">
        <v>64</v>
      </c>
      <c r="V123" s="14" t="s">
        <v>64</v>
      </c>
      <c r="W123" s="14" t="s">
        <v>64</v>
      </c>
      <c r="X123" s="11" t="s">
        <v>66</v>
      </c>
      <c r="Y123" s="14" t="s">
        <v>67</v>
      </c>
      <c r="Z123" s="9" t="s">
        <v>64</v>
      </c>
      <c r="AA123" s="10">
        <v>43755</v>
      </c>
      <c r="AB123" s="9" t="s">
        <v>64</v>
      </c>
      <c r="AC123" s="11" t="s">
        <v>85</v>
      </c>
      <c r="AD123" s="9">
        <f t="shared" si="8"/>
        <v>1</v>
      </c>
      <c r="AE123" s="14" t="s">
        <v>86</v>
      </c>
      <c r="AF123" s="11" t="s">
        <v>85</v>
      </c>
      <c r="AG123" s="9">
        <f t="shared" si="9"/>
        <v>1</v>
      </c>
      <c r="AH123" s="14" t="s">
        <v>86</v>
      </c>
      <c r="AI123" s="11" t="s">
        <v>85</v>
      </c>
      <c r="AJ123" s="9">
        <f t="shared" si="10"/>
        <v>1</v>
      </c>
      <c r="AK123" s="14" t="s">
        <v>86</v>
      </c>
      <c r="AL123" s="9">
        <f t="shared" si="11"/>
        <v>1</v>
      </c>
      <c r="AM123" s="11" t="str">
        <f t="shared" si="12"/>
        <v>Bajo</v>
      </c>
      <c r="AN123" s="11" t="str">
        <f t="shared" si="13"/>
        <v>Público</v>
      </c>
      <c r="AO123" s="11" t="str">
        <f t="shared" si="14"/>
        <v>I2</v>
      </c>
      <c r="AP123" s="11" t="str">
        <f t="shared" si="15"/>
        <v>D2</v>
      </c>
    </row>
    <row r="124" spans="2:42" s="13" customFormat="1" ht="89.25" x14ac:dyDescent="0.25">
      <c r="B124" s="11" t="s">
        <v>505</v>
      </c>
      <c r="C124" s="14" t="s">
        <v>154</v>
      </c>
      <c r="D124" s="14" t="s">
        <v>506</v>
      </c>
      <c r="E124" s="15" t="s">
        <v>240</v>
      </c>
      <c r="F124" s="14" t="s">
        <v>436</v>
      </c>
      <c r="G124" s="14" t="s">
        <v>182</v>
      </c>
      <c r="H124" s="14" t="s">
        <v>56</v>
      </c>
      <c r="I124" s="14" t="s">
        <v>183</v>
      </c>
      <c r="J124" s="14" t="s">
        <v>56</v>
      </c>
      <c r="K124" s="14" t="s">
        <v>273</v>
      </c>
      <c r="L124" s="9" t="s">
        <v>436</v>
      </c>
      <c r="M124" s="9" t="s">
        <v>59</v>
      </c>
      <c r="N124" s="14" t="s">
        <v>56</v>
      </c>
      <c r="O124" s="19" t="s">
        <v>326</v>
      </c>
      <c r="P124" s="9" t="s">
        <v>436</v>
      </c>
      <c r="Q124" s="9" t="s">
        <v>64</v>
      </c>
      <c r="R124" s="14" t="s">
        <v>62</v>
      </c>
      <c r="S124" s="14" t="s">
        <v>64</v>
      </c>
      <c r="T124" s="9" t="s">
        <v>64</v>
      </c>
      <c r="U124" s="9" t="s">
        <v>64</v>
      </c>
      <c r="V124" s="14" t="s">
        <v>64</v>
      </c>
      <c r="W124" s="14" t="s">
        <v>64</v>
      </c>
      <c r="X124" s="11" t="s">
        <v>66</v>
      </c>
      <c r="Y124" s="14" t="s">
        <v>67</v>
      </c>
      <c r="Z124" s="9" t="s">
        <v>64</v>
      </c>
      <c r="AA124" s="10">
        <v>43755</v>
      </c>
      <c r="AB124" s="9" t="s">
        <v>64</v>
      </c>
      <c r="AC124" s="11" t="s">
        <v>85</v>
      </c>
      <c r="AD124" s="9">
        <f t="shared" si="8"/>
        <v>1</v>
      </c>
      <c r="AE124" s="14" t="s">
        <v>86</v>
      </c>
      <c r="AF124" s="11" t="s">
        <v>85</v>
      </c>
      <c r="AG124" s="9">
        <f t="shared" si="9"/>
        <v>1</v>
      </c>
      <c r="AH124" s="14" t="s">
        <v>86</v>
      </c>
      <c r="AI124" s="11" t="s">
        <v>85</v>
      </c>
      <c r="AJ124" s="9">
        <f t="shared" si="10"/>
        <v>1</v>
      </c>
      <c r="AK124" s="14" t="s">
        <v>86</v>
      </c>
      <c r="AL124" s="9">
        <f t="shared" si="11"/>
        <v>1</v>
      </c>
      <c r="AM124" s="11" t="str">
        <f t="shared" si="12"/>
        <v>Bajo</v>
      </c>
      <c r="AN124" s="11" t="str">
        <f t="shared" si="13"/>
        <v>Público</v>
      </c>
      <c r="AO124" s="11" t="str">
        <f t="shared" si="14"/>
        <v>I2</v>
      </c>
      <c r="AP124" s="11" t="str">
        <f t="shared" si="15"/>
        <v>D2</v>
      </c>
    </row>
    <row r="125" spans="2:42" s="13" customFormat="1" ht="38.25" x14ac:dyDescent="0.25">
      <c r="B125" s="11" t="s">
        <v>507</v>
      </c>
      <c r="C125" s="14" t="s">
        <v>508</v>
      </c>
      <c r="D125" s="14" t="s">
        <v>509</v>
      </c>
      <c r="E125" s="14" t="s">
        <v>510</v>
      </c>
      <c r="F125" s="14" t="s">
        <v>511</v>
      </c>
      <c r="G125" s="14" t="s">
        <v>55</v>
      </c>
      <c r="H125" s="14" t="s">
        <v>56</v>
      </c>
      <c r="I125" s="9" t="s">
        <v>57</v>
      </c>
      <c r="J125" s="14" t="s">
        <v>56</v>
      </c>
      <c r="K125" s="14" t="s">
        <v>437</v>
      </c>
      <c r="L125" s="9" t="s">
        <v>511</v>
      </c>
      <c r="M125" s="9" t="s">
        <v>59</v>
      </c>
      <c r="N125" s="14" t="s">
        <v>76</v>
      </c>
      <c r="O125" s="19" t="s">
        <v>64</v>
      </c>
      <c r="P125" s="9" t="s">
        <v>511</v>
      </c>
      <c r="Q125" s="9" t="s">
        <v>512</v>
      </c>
      <c r="R125" s="14" t="s">
        <v>62</v>
      </c>
      <c r="S125" s="14" t="s">
        <v>513</v>
      </c>
      <c r="T125" s="9" t="s">
        <v>64</v>
      </c>
      <c r="U125" s="9" t="s">
        <v>64</v>
      </c>
      <c r="V125" s="11" t="s">
        <v>65</v>
      </c>
      <c r="W125" s="14" t="s">
        <v>102</v>
      </c>
      <c r="X125" s="14" t="s">
        <v>64</v>
      </c>
      <c r="Y125" s="14" t="s">
        <v>64</v>
      </c>
      <c r="Z125" s="14" t="s">
        <v>64</v>
      </c>
      <c r="AA125" s="10">
        <v>43755</v>
      </c>
      <c r="AB125" s="9" t="s">
        <v>64</v>
      </c>
      <c r="AC125" s="11" t="s">
        <v>85</v>
      </c>
      <c r="AD125" s="9">
        <f t="shared" si="8"/>
        <v>1</v>
      </c>
      <c r="AE125" s="14" t="s">
        <v>86</v>
      </c>
      <c r="AF125" s="11" t="s">
        <v>85</v>
      </c>
      <c r="AG125" s="9">
        <f t="shared" si="9"/>
        <v>1</v>
      </c>
      <c r="AH125" s="14" t="s">
        <v>86</v>
      </c>
      <c r="AI125" s="11" t="s">
        <v>85</v>
      </c>
      <c r="AJ125" s="9">
        <f t="shared" si="10"/>
        <v>1</v>
      </c>
      <c r="AK125" s="14" t="s">
        <v>86</v>
      </c>
      <c r="AL125" s="9">
        <f t="shared" si="11"/>
        <v>1</v>
      </c>
      <c r="AM125" s="11" t="str">
        <f t="shared" si="12"/>
        <v>Bajo</v>
      </c>
      <c r="AN125" s="11" t="str">
        <f t="shared" si="13"/>
        <v>Público</v>
      </c>
      <c r="AO125" s="11" t="str">
        <f t="shared" si="14"/>
        <v>I2</v>
      </c>
      <c r="AP125" s="11" t="str">
        <f t="shared" si="15"/>
        <v>D2</v>
      </c>
    </row>
    <row r="126" spans="2:42" s="13" customFormat="1" ht="38.25" x14ac:dyDescent="0.25">
      <c r="B126" s="11" t="s">
        <v>514</v>
      </c>
      <c r="C126" s="14" t="s">
        <v>515</v>
      </c>
      <c r="D126" s="14" t="s">
        <v>516</v>
      </c>
      <c r="E126" s="14" t="s">
        <v>510</v>
      </c>
      <c r="F126" s="14" t="s">
        <v>511</v>
      </c>
      <c r="G126" s="14" t="s">
        <v>55</v>
      </c>
      <c r="H126" s="14" t="s">
        <v>56</v>
      </c>
      <c r="I126" s="14" t="s">
        <v>517</v>
      </c>
      <c r="J126" s="14" t="s">
        <v>56</v>
      </c>
      <c r="K126" s="14" t="s">
        <v>437</v>
      </c>
      <c r="L126" s="9" t="s">
        <v>511</v>
      </c>
      <c r="M126" s="9" t="s">
        <v>59</v>
      </c>
      <c r="N126" s="14" t="s">
        <v>76</v>
      </c>
      <c r="O126" s="19" t="s">
        <v>64</v>
      </c>
      <c r="P126" s="9" t="s">
        <v>511</v>
      </c>
      <c r="Q126" s="9" t="s">
        <v>512</v>
      </c>
      <c r="R126" s="14" t="s">
        <v>62</v>
      </c>
      <c r="S126" s="14" t="s">
        <v>513</v>
      </c>
      <c r="T126" s="9" t="s">
        <v>64</v>
      </c>
      <c r="U126" s="9" t="s">
        <v>64</v>
      </c>
      <c r="V126" s="11" t="s">
        <v>65</v>
      </c>
      <c r="W126" s="14" t="s">
        <v>102</v>
      </c>
      <c r="X126" s="14" t="s">
        <v>64</v>
      </c>
      <c r="Y126" s="14" t="s">
        <v>64</v>
      </c>
      <c r="Z126" s="14" t="s">
        <v>64</v>
      </c>
      <c r="AA126" s="10">
        <v>43755</v>
      </c>
      <c r="AB126" s="9" t="s">
        <v>64</v>
      </c>
      <c r="AC126" s="11" t="s">
        <v>85</v>
      </c>
      <c r="AD126" s="9">
        <f t="shared" si="8"/>
        <v>1</v>
      </c>
      <c r="AE126" s="14" t="s">
        <v>86</v>
      </c>
      <c r="AF126" s="11" t="s">
        <v>85</v>
      </c>
      <c r="AG126" s="9">
        <f t="shared" si="9"/>
        <v>1</v>
      </c>
      <c r="AH126" s="14" t="s">
        <v>86</v>
      </c>
      <c r="AI126" s="11" t="s">
        <v>85</v>
      </c>
      <c r="AJ126" s="9">
        <f t="shared" si="10"/>
        <v>1</v>
      </c>
      <c r="AK126" s="14" t="s">
        <v>86</v>
      </c>
      <c r="AL126" s="9">
        <f t="shared" si="11"/>
        <v>1</v>
      </c>
      <c r="AM126" s="11" t="str">
        <f t="shared" si="12"/>
        <v>Bajo</v>
      </c>
      <c r="AN126" s="11" t="str">
        <f t="shared" si="13"/>
        <v>Público</v>
      </c>
      <c r="AO126" s="11" t="str">
        <f t="shared" si="14"/>
        <v>I2</v>
      </c>
      <c r="AP126" s="11" t="str">
        <f t="shared" si="15"/>
        <v>D2</v>
      </c>
    </row>
    <row r="127" spans="2:42" s="13" customFormat="1" ht="38.25" x14ac:dyDescent="0.25">
      <c r="B127" s="11" t="s">
        <v>518</v>
      </c>
      <c r="C127" s="14" t="s">
        <v>519</v>
      </c>
      <c r="D127" s="14" t="s">
        <v>520</v>
      </c>
      <c r="E127" s="14" t="s">
        <v>510</v>
      </c>
      <c r="F127" s="14" t="s">
        <v>511</v>
      </c>
      <c r="G127" s="14" t="s">
        <v>55</v>
      </c>
      <c r="H127" s="14" t="s">
        <v>56</v>
      </c>
      <c r="I127" s="14" t="s">
        <v>517</v>
      </c>
      <c r="J127" s="14" t="s">
        <v>56</v>
      </c>
      <c r="K127" s="14" t="s">
        <v>437</v>
      </c>
      <c r="L127" s="9" t="s">
        <v>511</v>
      </c>
      <c r="M127" s="9" t="s">
        <v>59</v>
      </c>
      <c r="N127" s="14" t="s">
        <v>76</v>
      </c>
      <c r="O127" s="19" t="s">
        <v>64</v>
      </c>
      <c r="P127" s="9" t="s">
        <v>511</v>
      </c>
      <c r="Q127" s="9" t="s">
        <v>512</v>
      </c>
      <c r="R127" s="14" t="s">
        <v>62</v>
      </c>
      <c r="S127" s="14" t="s">
        <v>513</v>
      </c>
      <c r="T127" s="9" t="s">
        <v>64</v>
      </c>
      <c r="U127" s="9" t="s">
        <v>64</v>
      </c>
      <c r="V127" s="11" t="s">
        <v>65</v>
      </c>
      <c r="W127" s="14" t="s">
        <v>102</v>
      </c>
      <c r="X127" s="14" t="s">
        <v>64</v>
      </c>
      <c r="Y127" s="14" t="s">
        <v>64</v>
      </c>
      <c r="Z127" s="14" t="s">
        <v>64</v>
      </c>
      <c r="AA127" s="10">
        <v>43755</v>
      </c>
      <c r="AB127" s="9" t="s">
        <v>64</v>
      </c>
      <c r="AC127" s="11" t="s">
        <v>85</v>
      </c>
      <c r="AD127" s="9">
        <f t="shared" si="8"/>
        <v>1</v>
      </c>
      <c r="AE127" s="14" t="s">
        <v>86</v>
      </c>
      <c r="AF127" s="11" t="s">
        <v>85</v>
      </c>
      <c r="AG127" s="9">
        <f t="shared" si="9"/>
        <v>1</v>
      </c>
      <c r="AH127" s="14" t="s">
        <v>86</v>
      </c>
      <c r="AI127" s="11" t="s">
        <v>85</v>
      </c>
      <c r="AJ127" s="9">
        <f t="shared" si="10"/>
        <v>1</v>
      </c>
      <c r="AK127" s="14" t="s">
        <v>86</v>
      </c>
      <c r="AL127" s="9">
        <f t="shared" si="11"/>
        <v>1</v>
      </c>
      <c r="AM127" s="11" t="str">
        <f t="shared" si="12"/>
        <v>Bajo</v>
      </c>
      <c r="AN127" s="11" t="str">
        <f t="shared" si="13"/>
        <v>Público</v>
      </c>
      <c r="AO127" s="11" t="str">
        <f t="shared" si="14"/>
        <v>I2</v>
      </c>
      <c r="AP127" s="11" t="str">
        <f t="shared" si="15"/>
        <v>D2</v>
      </c>
    </row>
    <row r="128" spans="2:42" s="13" customFormat="1" ht="51" x14ac:dyDescent="0.25">
      <c r="B128" s="11" t="s">
        <v>521</v>
      </c>
      <c r="C128" s="14" t="s">
        <v>522</v>
      </c>
      <c r="D128" s="14" t="s">
        <v>523</v>
      </c>
      <c r="E128" s="14" t="s">
        <v>510</v>
      </c>
      <c r="F128" s="14" t="s">
        <v>511</v>
      </c>
      <c r="G128" s="14" t="s">
        <v>55</v>
      </c>
      <c r="H128" s="14" t="s">
        <v>56</v>
      </c>
      <c r="I128" s="14" t="s">
        <v>517</v>
      </c>
      <c r="J128" s="14" t="s">
        <v>56</v>
      </c>
      <c r="K128" s="14" t="s">
        <v>437</v>
      </c>
      <c r="L128" s="9" t="s">
        <v>511</v>
      </c>
      <c r="M128" s="9" t="s">
        <v>59</v>
      </c>
      <c r="N128" s="14" t="s">
        <v>76</v>
      </c>
      <c r="O128" s="19" t="s">
        <v>64</v>
      </c>
      <c r="P128" s="9" t="s">
        <v>511</v>
      </c>
      <c r="Q128" s="9" t="s">
        <v>512</v>
      </c>
      <c r="R128" s="14" t="s">
        <v>62</v>
      </c>
      <c r="S128" s="14" t="s">
        <v>513</v>
      </c>
      <c r="T128" s="9" t="s">
        <v>64</v>
      </c>
      <c r="U128" s="9" t="s">
        <v>64</v>
      </c>
      <c r="V128" s="11" t="s">
        <v>65</v>
      </c>
      <c r="W128" s="14" t="s">
        <v>102</v>
      </c>
      <c r="X128" s="14" t="s">
        <v>64</v>
      </c>
      <c r="Y128" s="14" t="s">
        <v>64</v>
      </c>
      <c r="Z128" s="14" t="s">
        <v>64</v>
      </c>
      <c r="AA128" s="10">
        <v>43755</v>
      </c>
      <c r="AB128" s="9" t="s">
        <v>64</v>
      </c>
      <c r="AC128" s="11" t="s">
        <v>85</v>
      </c>
      <c r="AD128" s="9">
        <f t="shared" si="8"/>
        <v>1</v>
      </c>
      <c r="AE128" s="14" t="s">
        <v>86</v>
      </c>
      <c r="AF128" s="11" t="s">
        <v>85</v>
      </c>
      <c r="AG128" s="9">
        <f t="shared" si="9"/>
        <v>1</v>
      </c>
      <c r="AH128" s="14" t="s">
        <v>86</v>
      </c>
      <c r="AI128" s="11" t="s">
        <v>85</v>
      </c>
      <c r="AJ128" s="9">
        <f t="shared" si="10"/>
        <v>1</v>
      </c>
      <c r="AK128" s="14" t="s">
        <v>86</v>
      </c>
      <c r="AL128" s="9">
        <f t="shared" si="11"/>
        <v>1</v>
      </c>
      <c r="AM128" s="11" t="str">
        <f t="shared" si="12"/>
        <v>Bajo</v>
      </c>
      <c r="AN128" s="11" t="str">
        <f t="shared" si="13"/>
        <v>Público</v>
      </c>
      <c r="AO128" s="11" t="str">
        <f t="shared" si="14"/>
        <v>I2</v>
      </c>
      <c r="AP128" s="11" t="str">
        <f t="shared" si="15"/>
        <v>D2</v>
      </c>
    </row>
    <row r="129" spans="2:42" s="13" customFormat="1" ht="38.25" x14ac:dyDescent="0.25">
      <c r="B129" s="11" t="s">
        <v>524</v>
      </c>
      <c r="C129" s="14" t="s">
        <v>525</v>
      </c>
      <c r="D129" s="14" t="s">
        <v>526</v>
      </c>
      <c r="E129" s="14" t="s">
        <v>510</v>
      </c>
      <c r="F129" s="14" t="s">
        <v>511</v>
      </c>
      <c r="G129" s="14" t="s">
        <v>55</v>
      </c>
      <c r="H129" s="14" t="s">
        <v>56</v>
      </c>
      <c r="I129" s="14" t="s">
        <v>517</v>
      </c>
      <c r="J129" s="14" t="s">
        <v>56</v>
      </c>
      <c r="K129" s="14" t="s">
        <v>437</v>
      </c>
      <c r="L129" s="9" t="s">
        <v>511</v>
      </c>
      <c r="M129" s="9" t="s">
        <v>59</v>
      </c>
      <c r="N129" s="14" t="s">
        <v>76</v>
      </c>
      <c r="O129" s="19" t="s">
        <v>64</v>
      </c>
      <c r="P129" s="9" t="s">
        <v>511</v>
      </c>
      <c r="Q129" s="9" t="s">
        <v>512</v>
      </c>
      <c r="R129" s="14" t="s">
        <v>62</v>
      </c>
      <c r="S129" s="14" t="s">
        <v>513</v>
      </c>
      <c r="T129" s="9" t="s">
        <v>64</v>
      </c>
      <c r="U129" s="9" t="s">
        <v>64</v>
      </c>
      <c r="V129" s="11" t="s">
        <v>65</v>
      </c>
      <c r="W129" s="14" t="s">
        <v>102</v>
      </c>
      <c r="X129" s="14" t="s">
        <v>64</v>
      </c>
      <c r="Y129" s="14" t="s">
        <v>64</v>
      </c>
      <c r="Z129" s="14" t="s">
        <v>64</v>
      </c>
      <c r="AA129" s="10">
        <v>43755</v>
      </c>
      <c r="AB129" s="9" t="s">
        <v>64</v>
      </c>
      <c r="AC129" s="11" t="s">
        <v>85</v>
      </c>
      <c r="AD129" s="9">
        <f t="shared" si="8"/>
        <v>1</v>
      </c>
      <c r="AE129" s="14" t="s">
        <v>86</v>
      </c>
      <c r="AF129" s="11" t="s">
        <v>85</v>
      </c>
      <c r="AG129" s="9">
        <f t="shared" si="9"/>
        <v>1</v>
      </c>
      <c r="AH129" s="14" t="s">
        <v>86</v>
      </c>
      <c r="AI129" s="11" t="s">
        <v>85</v>
      </c>
      <c r="AJ129" s="9">
        <f t="shared" si="10"/>
        <v>1</v>
      </c>
      <c r="AK129" s="14" t="s">
        <v>86</v>
      </c>
      <c r="AL129" s="9">
        <f t="shared" si="11"/>
        <v>1</v>
      </c>
      <c r="AM129" s="11" t="str">
        <f t="shared" si="12"/>
        <v>Bajo</v>
      </c>
      <c r="AN129" s="11" t="str">
        <f t="shared" si="13"/>
        <v>Público</v>
      </c>
      <c r="AO129" s="11" t="str">
        <f t="shared" si="14"/>
        <v>I2</v>
      </c>
      <c r="AP129" s="11" t="str">
        <f t="shared" si="15"/>
        <v>D2</v>
      </c>
    </row>
    <row r="130" spans="2:42" s="13" customFormat="1" ht="38.25" x14ac:dyDescent="0.25">
      <c r="B130" s="11" t="s">
        <v>527</v>
      </c>
      <c r="C130" s="14" t="s">
        <v>528</v>
      </c>
      <c r="D130" s="14" t="s">
        <v>529</v>
      </c>
      <c r="E130" s="14" t="s">
        <v>510</v>
      </c>
      <c r="F130" s="14" t="s">
        <v>511</v>
      </c>
      <c r="G130" s="14" t="s">
        <v>55</v>
      </c>
      <c r="H130" s="14" t="s">
        <v>56</v>
      </c>
      <c r="I130" s="9" t="s">
        <v>57</v>
      </c>
      <c r="J130" s="14" t="s">
        <v>56</v>
      </c>
      <c r="K130" s="14" t="s">
        <v>437</v>
      </c>
      <c r="L130" s="9" t="s">
        <v>511</v>
      </c>
      <c r="M130" s="9" t="s">
        <v>59</v>
      </c>
      <c r="N130" s="14" t="s">
        <v>76</v>
      </c>
      <c r="O130" s="19" t="s">
        <v>64</v>
      </c>
      <c r="P130" s="9" t="s">
        <v>511</v>
      </c>
      <c r="Q130" s="9" t="s">
        <v>512</v>
      </c>
      <c r="R130" s="14" t="s">
        <v>62</v>
      </c>
      <c r="S130" s="14" t="s">
        <v>513</v>
      </c>
      <c r="T130" s="9" t="s">
        <v>64</v>
      </c>
      <c r="U130" s="9" t="s">
        <v>64</v>
      </c>
      <c r="V130" s="11" t="s">
        <v>65</v>
      </c>
      <c r="W130" s="14" t="s">
        <v>102</v>
      </c>
      <c r="X130" s="14" t="s">
        <v>64</v>
      </c>
      <c r="Y130" s="14" t="s">
        <v>64</v>
      </c>
      <c r="Z130" s="14" t="s">
        <v>64</v>
      </c>
      <c r="AA130" s="10">
        <v>43755</v>
      </c>
      <c r="AB130" s="9" t="s">
        <v>64</v>
      </c>
      <c r="AC130" s="11" t="s">
        <v>85</v>
      </c>
      <c r="AD130" s="9">
        <f t="shared" si="8"/>
        <v>1</v>
      </c>
      <c r="AE130" s="14" t="s">
        <v>86</v>
      </c>
      <c r="AF130" s="11" t="s">
        <v>85</v>
      </c>
      <c r="AG130" s="9">
        <f t="shared" si="9"/>
        <v>1</v>
      </c>
      <c r="AH130" s="14" t="s">
        <v>86</v>
      </c>
      <c r="AI130" s="11" t="s">
        <v>85</v>
      </c>
      <c r="AJ130" s="9">
        <f t="shared" si="10"/>
        <v>1</v>
      </c>
      <c r="AK130" s="14" t="s">
        <v>86</v>
      </c>
      <c r="AL130" s="9">
        <f t="shared" si="11"/>
        <v>1</v>
      </c>
      <c r="AM130" s="11" t="str">
        <f t="shared" si="12"/>
        <v>Bajo</v>
      </c>
      <c r="AN130" s="11" t="str">
        <f t="shared" si="13"/>
        <v>Público</v>
      </c>
      <c r="AO130" s="11" t="str">
        <f t="shared" si="14"/>
        <v>I2</v>
      </c>
      <c r="AP130" s="11" t="str">
        <f t="shared" si="15"/>
        <v>D2</v>
      </c>
    </row>
    <row r="131" spans="2:42" s="13" customFormat="1" ht="38.25" x14ac:dyDescent="0.25">
      <c r="B131" s="11" t="s">
        <v>530</v>
      </c>
      <c r="C131" s="14" t="s">
        <v>531</v>
      </c>
      <c r="D131" s="14" t="s">
        <v>532</v>
      </c>
      <c r="E131" s="14" t="s">
        <v>510</v>
      </c>
      <c r="F131" s="14" t="s">
        <v>511</v>
      </c>
      <c r="G131" s="14" t="s">
        <v>55</v>
      </c>
      <c r="H131" s="14" t="s">
        <v>56</v>
      </c>
      <c r="I131" s="9" t="s">
        <v>57</v>
      </c>
      <c r="J131" s="14" t="s">
        <v>56</v>
      </c>
      <c r="K131" s="14" t="s">
        <v>437</v>
      </c>
      <c r="L131" s="9" t="s">
        <v>511</v>
      </c>
      <c r="M131" s="9" t="s">
        <v>59</v>
      </c>
      <c r="N131" s="14" t="s">
        <v>76</v>
      </c>
      <c r="O131" s="19" t="s">
        <v>64</v>
      </c>
      <c r="P131" s="9" t="s">
        <v>511</v>
      </c>
      <c r="Q131" s="9" t="s">
        <v>512</v>
      </c>
      <c r="R131" s="14" t="s">
        <v>62</v>
      </c>
      <c r="S131" s="14" t="s">
        <v>513</v>
      </c>
      <c r="T131" s="9" t="s">
        <v>64</v>
      </c>
      <c r="U131" s="9" t="s">
        <v>64</v>
      </c>
      <c r="V131" s="11" t="s">
        <v>65</v>
      </c>
      <c r="W131" s="14" t="s">
        <v>102</v>
      </c>
      <c r="X131" s="14" t="s">
        <v>64</v>
      </c>
      <c r="Y131" s="14" t="s">
        <v>64</v>
      </c>
      <c r="Z131" s="14" t="s">
        <v>64</v>
      </c>
      <c r="AA131" s="10">
        <v>43755</v>
      </c>
      <c r="AB131" s="9" t="s">
        <v>64</v>
      </c>
      <c r="AC131" s="11" t="s">
        <v>85</v>
      </c>
      <c r="AD131" s="9">
        <f t="shared" si="8"/>
        <v>1</v>
      </c>
      <c r="AE131" s="14" t="s">
        <v>86</v>
      </c>
      <c r="AF131" s="11" t="s">
        <v>85</v>
      </c>
      <c r="AG131" s="9">
        <f t="shared" si="9"/>
        <v>1</v>
      </c>
      <c r="AH131" s="14" t="s">
        <v>86</v>
      </c>
      <c r="AI131" s="11" t="s">
        <v>85</v>
      </c>
      <c r="AJ131" s="9">
        <f t="shared" si="10"/>
        <v>1</v>
      </c>
      <c r="AK131" s="14" t="s">
        <v>86</v>
      </c>
      <c r="AL131" s="9">
        <f t="shared" si="11"/>
        <v>1</v>
      </c>
      <c r="AM131" s="11" t="str">
        <f t="shared" si="12"/>
        <v>Bajo</v>
      </c>
      <c r="AN131" s="11" t="str">
        <f t="shared" si="13"/>
        <v>Público</v>
      </c>
      <c r="AO131" s="11" t="str">
        <f t="shared" si="14"/>
        <v>I2</v>
      </c>
      <c r="AP131" s="11" t="str">
        <f t="shared" si="15"/>
        <v>D2</v>
      </c>
    </row>
    <row r="132" spans="2:42" s="13" customFormat="1" ht="38.25" x14ac:dyDescent="0.25">
      <c r="B132" s="11" t="s">
        <v>533</v>
      </c>
      <c r="C132" s="14" t="s">
        <v>534</v>
      </c>
      <c r="D132" s="14" t="s">
        <v>535</v>
      </c>
      <c r="E132" s="14" t="s">
        <v>510</v>
      </c>
      <c r="F132" s="14" t="s">
        <v>511</v>
      </c>
      <c r="G132" s="14" t="s">
        <v>55</v>
      </c>
      <c r="H132" s="14" t="s">
        <v>56</v>
      </c>
      <c r="I132" s="9" t="s">
        <v>57</v>
      </c>
      <c r="J132" s="14" t="s">
        <v>56</v>
      </c>
      <c r="K132" s="14" t="s">
        <v>437</v>
      </c>
      <c r="L132" s="9" t="s">
        <v>511</v>
      </c>
      <c r="M132" s="9" t="s">
        <v>59</v>
      </c>
      <c r="N132" s="14" t="s">
        <v>76</v>
      </c>
      <c r="O132" s="19" t="s">
        <v>64</v>
      </c>
      <c r="P132" s="9" t="s">
        <v>511</v>
      </c>
      <c r="Q132" s="9" t="s">
        <v>512</v>
      </c>
      <c r="R132" s="14" t="s">
        <v>62</v>
      </c>
      <c r="S132" s="14" t="s">
        <v>513</v>
      </c>
      <c r="T132" s="9" t="s">
        <v>64</v>
      </c>
      <c r="U132" s="9" t="s">
        <v>64</v>
      </c>
      <c r="V132" s="11" t="s">
        <v>65</v>
      </c>
      <c r="W132" s="14" t="s">
        <v>102</v>
      </c>
      <c r="X132" s="14" t="s">
        <v>64</v>
      </c>
      <c r="Y132" s="14" t="s">
        <v>64</v>
      </c>
      <c r="Z132" s="14" t="s">
        <v>64</v>
      </c>
      <c r="AA132" s="10">
        <v>43755</v>
      </c>
      <c r="AB132" s="9" t="s">
        <v>64</v>
      </c>
      <c r="AC132" s="11" t="s">
        <v>85</v>
      </c>
      <c r="AD132" s="9">
        <f t="shared" si="8"/>
        <v>1</v>
      </c>
      <c r="AE132" s="14" t="s">
        <v>86</v>
      </c>
      <c r="AF132" s="11" t="s">
        <v>85</v>
      </c>
      <c r="AG132" s="9">
        <f t="shared" si="9"/>
        <v>1</v>
      </c>
      <c r="AH132" s="14" t="s">
        <v>86</v>
      </c>
      <c r="AI132" s="11" t="s">
        <v>85</v>
      </c>
      <c r="AJ132" s="9">
        <f t="shared" si="10"/>
        <v>1</v>
      </c>
      <c r="AK132" s="14" t="s">
        <v>86</v>
      </c>
      <c r="AL132" s="9">
        <f t="shared" si="11"/>
        <v>1</v>
      </c>
      <c r="AM132" s="11" t="str">
        <f t="shared" si="12"/>
        <v>Bajo</v>
      </c>
      <c r="AN132" s="11" t="str">
        <f t="shared" si="13"/>
        <v>Público</v>
      </c>
      <c r="AO132" s="11" t="str">
        <f t="shared" si="14"/>
        <v>I2</v>
      </c>
      <c r="AP132" s="11" t="str">
        <f t="shared" si="15"/>
        <v>D2</v>
      </c>
    </row>
    <row r="133" spans="2:42" s="13" customFormat="1" ht="51" x14ac:dyDescent="0.25">
      <c r="B133" s="11" t="s">
        <v>536</v>
      </c>
      <c r="C133" s="14" t="s">
        <v>537</v>
      </c>
      <c r="D133" s="14" t="s">
        <v>538</v>
      </c>
      <c r="E133" s="14" t="s">
        <v>510</v>
      </c>
      <c r="F133" s="14" t="s">
        <v>511</v>
      </c>
      <c r="G133" s="14" t="s">
        <v>55</v>
      </c>
      <c r="H133" s="14" t="s">
        <v>56</v>
      </c>
      <c r="I133" s="9" t="s">
        <v>57</v>
      </c>
      <c r="J133" s="14" t="s">
        <v>56</v>
      </c>
      <c r="K133" s="14" t="s">
        <v>437</v>
      </c>
      <c r="L133" s="9" t="s">
        <v>511</v>
      </c>
      <c r="M133" s="9" t="s">
        <v>59</v>
      </c>
      <c r="N133" s="14" t="s">
        <v>76</v>
      </c>
      <c r="O133" s="19" t="s">
        <v>64</v>
      </c>
      <c r="P133" s="9" t="s">
        <v>511</v>
      </c>
      <c r="Q133" s="9" t="s">
        <v>512</v>
      </c>
      <c r="R133" s="14" t="s">
        <v>62</v>
      </c>
      <c r="S133" s="14" t="s">
        <v>513</v>
      </c>
      <c r="T133" s="9" t="s">
        <v>64</v>
      </c>
      <c r="U133" s="9" t="s">
        <v>64</v>
      </c>
      <c r="V133" s="11" t="s">
        <v>65</v>
      </c>
      <c r="W133" s="14" t="s">
        <v>102</v>
      </c>
      <c r="X133" s="14" t="s">
        <v>64</v>
      </c>
      <c r="Y133" s="14" t="s">
        <v>64</v>
      </c>
      <c r="Z133" s="14" t="s">
        <v>64</v>
      </c>
      <c r="AA133" s="10">
        <v>43755</v>
      </c>
      <c r="AB133" s="9" t="s">
        <v>64</v>
      </c>
      <c r="AC133" s="11" t="s">
        <v>71</v>
      </c>
      <c r="AD133" s="9">
        <f t="shared" si="8"/>
        <v>2</v>
      </c>
      <c r="AE133" s="14" t="s">
        <v>539</v>
      </c>
      <c r="AF133" s="11" t="s">
        <v>85</v>
      </c>
      <c r="AG133" s="9">
        <f t="shared" si="9"/>
        <v>1</v>
      </c>
      <c r="AH133" s="14" t="s">
        <v>86</v>
      </c>
      <c r="AI133" s="11" t="s">
        <v>85</v>
      </c>
      <c r="AJ133" s="9">
        <f t="shared" si="10"/>
        <v>1</v>
      </c>
      <c r="AK133" s="14" t="s">
        <v>86</v>
      </c>
      <c r="AL133" s="9">
        <f t="shared" si="11"/>
        <v>2</v>
      </c>
      <c r="AM133" s="11" t="str">
        <f t="shared" si="12"/>
        <v>Medio</v>
      </c>
      <c r="AN133" s="11" t="str">
        <f t="shared" si="13"/>
        <v>Público Clasificado</v>
      </c>
      <c r="AO133" s="11" t="str">
        <f t="shared" si="14"/>
        <v>I2</v>
      </c>
      <c r="AP133" s="11" t="str">
        <f t="shared" si="15"/>
        <v>D2</v>
      </c>
    </row>
    <row r="134" spans="2:42" s="13" customFormat="1" ht="51" x14ac:dyDescent="0.25">
      <c r="B134" s="11" t="s">
        <v>540</v>
      </c>
      <c r="C134" s="14" t="s">
        <v>541</v>
      </c>
      <c r="D134" s="14" t="s">
        <v>542</v>
      </c>
      <c r="E134" s="14" t="s">
        <v>510</v>
      </c>
      <c r="F134" s="14" t="s">
        <v>511</v>
      </c>
      <c r="G134" s="14" t="s">
        <v>55</v>
      </c>
      <c r="H134" s="14" t="s">
        <v>56</v>
      </c>
      <c r="I134" s="9" t="s">
        <v>57</v>
      </c>
      <c r="J134" s="14" t="s">
        <v>56</v>
      </c>
      <c r="K134" s="14" t="s">
        <v>437</v>
      </c>
      <c r="L134" s="9" t="s">
        <v>511</v>
      </c>
      <c r="M134" s="9" t="s">
        <v>59</v>
      </c>
      <c r="N134" s="14" t="s">
        <v>76</v>
      </c>
      <c r="O134" s="19" t="s">
        <v>64</v>
      </c>
      <c r="P134" s="9" t="s">
        <v>511</v>
      </c>
      <c r="Q134" s="9" t="s">
        <v>512</v>
      </c>
      <c r="R134" s="14" t="s">
        <v>62</v>
      </c>
      <c r="S134" s="14" t="s">
        <v>513</v>
      </c>
      <c r="T134" s="9" t="s">
        <v>64</v>
      </c>
      <c r="U134" s="9" t="s">
        <v>64</v>
      </c>
      <c r="V134" s="11" t="s">
        <v>65</v>
      </c>
      <c r="W134" s="14" t="s">
        <v>102</v>
      </c>
      <c r="X134" s="14" t="s">
        <v>64</v>
      </c>
      <c r="Y134" s="14" t="s">
        <v>64</v>
      </c>
      <c r="Z134" s="14" t="s">
        <v>64</v>
      </c>
      <c r="AA134" s="10">
        <v>43755</v>
      </c>
      <c r="AB134" s="9" t="s">
        <v>64</v>
      </c>
      <c r="AC134" s="11" t="s">
        <v>71</v>
      </c>
      <c r="AD134" s="9">
        <f t="shared" si="8"/>
        <v>2</v>
      </c>
      <c r="AE134" s="14" t="s">
        <v>539</v>
      </c>
      <c r="AF134" s="11" t="s">
        <v>85</v>
      </c>
      <c r="AG134" s="9">
        <f t="shared" si="9"/>
        <v>1</v>
      </c>
      <c r="AH134" s="14" t="s">
        <v>86</v>
      </c>
      <c r="AI134" s="11" t="s">
        <v>85</v>
      </c>
      <c r="AJ134" s="9">
        <f t="shared" si="10"/>
        <v>1</v>
      </c>
      <c r="AK134" s="14" t="s">
        <v>86</v>
      </c>
      <c r="AL134" s="9">
        <f t="shared" si="11"/>
        <v>2</v>
      </c>
      <c r="AM134" s="11" t="str">
        <f t="shared" si="12"/>
        <v>Medio</v>
      </c>
      <c r="AN134" s="11" t="str">
        <f t="shared" si="13"/>
        <v>Público Clasificado</v>
      </c>
      <c r="AO134" s="11" t="str">
        <f t="shared" si="14"/>
        <v>I2</v>
      </c>
      <c r="AP134" s="11" t="str">
        <f t="shared" si="15"/>
        <v>D2</v>
      </c>
    </row>
    <row r="135" spans="2:42" s="13" customFormat="1" ht="38.25" x14ac:dyDescent="0.25">
      <c r="B135" s="11" t="s">
        <v>543</v>
      </c>
      <c r="C135" s="14" t="s">
        <v>544</v>
      </c>
      <c r="D135" s="14" t="s">
        <v>545</v>
      </c>
      <c r="E135" s="14" t="s">
        <v>510</v>
      </c>
      <c r="F135" s="14" t="s">
        <v>511</v>
      </c>
      <c r="G135" s="14" t="s">
        <v>55</v>
      </c>
      <c r="H135" s="14" t="s">
        <v>56</v>
      </c>
      <c r="I135" s="9" t="s">
        <v>57</v>
      </c>
      <c r="J135" s="14" t="s">
        <v>56</v>
      </c>
      <c r="K135" s="14" t="s">
        <v>437</v>
      </c>
      <c r="L135" s="9" t="s">
        <v>511</v>
      </c>
      <c r="M135" s="9" t="s">
        <v>59</v>
      </c>
      <c r="N135" s="14" t="s">
        <v>76</v>
      </c>
      <c r="O135" s="19" t="s">
        <v>64</v>
      </c>
      <c r="P135" s="9" t="s">
        <v>511</v>
      </c>
      <c r="Q135" s="9" t="s">
        <v>512</v>
      </c>
      <c r="R135" s="14" t="s">
        <v>62</v>
      </c>
      <c r="S135" s="14" t="s">
        <v>513</v>
      </c>
      <c r="T135" s="9" t="s">
        <v>64</v>
      </c>
      <c r="U135" s="9" t="s">
        <v>64</v>
      </c>
      <c r="V135" s="11" t="s">
        <v>65</v>
      </c>
      <c r="W135" s="14" t="s">
        <v>102</v>
      </c>
      <c r="X135" s="14" t="s">
        <v>64</v>
      </c>
      <c r="Y135" s="14" t="s">
        <v>64</v>
      </c>
      <c r="Z135" s="14" t="s">
        <v>64</v>
      </c>
      <c r="AA135" s="10">
        <v>43755</v>
      </c>
      <c r="AB135" s="9" t="s">
        <v>64</v>
      </c>
      <c r="AC135" s="11" t="s">
        <v>85</v>
      </c>
      <c r="AD135" s="9">
        <f t="shared" si="8"/>
        <v>1</v>
      </c>
      <c r="AE135" s="14" t="s">
        <v>86</v>
      </c>
      <c r="AF135" s="11" t="s">
        <v>85</v>
      </c>
      <c r="AG135" s="9">
        <f t="shared" si="9"/>
        <v>1</v>
      </c>
      <c r="AH135" s="14" t="s">
        <v>86</v>
      </c>
      <c r="AI135" s="11" t="s">
        <v>85</v>
      </c>
      <c r="AJ135" s="9">
        <f t="shared" si="10"/>
        <v>1</v>
      </c>
      <c r="AK135" s="14" t="s">
        <v>86</v>
      </c>
      <c r="AL135" s="9">
        <f t="shared" si="11"/>
        <v>1</v>
      </c>
      <c r="AM135" s="11" t="str">
        <f t="shared" si="12"/>
        <v>Bajo</v>
      </c>
      <c r="AN135" s="11" t="str">
        <f t="shared" si="13"/>
        <v>Público</v>
      </c>
      <c r="AO135" s="11" t="str">
        <f t="shared" si="14"/>
        <v>I2</v>
      </c>
      <c r="AP135" s="11" t="str">
        <f t="shared" si="15"/>
        <v>D2</v>
      </c>
    </row>
    <row r="136" spans="2:42" s="13" customFormat="1" ht="76.5" x14ac:dyDescent="0.25">
      <c r="B136" s="11" t="s">
        <v>546</v>
      </c>
      <c r="C136" s="14" t="s">
        <v>547</v>
      </c>
      <c r="D136" s="14" t="s">
        <v>548</v>
      </c>
      <c r="E136" s="14" t="s">
        <v>510</v>
      </c>
      <c r="F136" s="14" t="s">
        <v>511</v>
      </c>
      <c r="G136" s="14" t="s">
        <v>55</v>
      </c>
      <c r="H136" s="14" t="s">
        <v>56</v>
      </c>
      <c r="I136" s="9" t="s">
        <v>57</v>
      </c>
      <c r="J136" s="14" t="s">
        <v>56</v>
      </c>
      <c r="K136" s="14" t="s">
        <v>437</v>
      </c>
      <c r="L136" s="9" t="s">
        <v>511</v>
      </c>
      <c r="M136" s="9" t="s">
        <v>59</v>
      </c>
      <c r="N136" s="14" t="s">
        <v>76</v>
      </c>
      <c r="O136" s="19" t="s">
        <v>64</v>
      </c>
      <c r="P136" s="9" t="s">
        <v>511</v>
      </c>
      <c r="Q136" s="9" t="s">
        <v>512</v>
      </c>
      <c r="R136" s="14" t="s">
        <v>62</v>
      </c>
      <c r="S136" s="14" t="s">
        <v>513</v>
      </c>
      <c r="T136" s="9" t="s">
        <v>64</v>
      </c>
      <c r="U136" s="9" t="s">
        <v>64</v>
      </c>
      <c r="V136" s="11" t="s">
        <v>65</v>
      </c>
      <c r="W136" s="14" t="s">
        <v>102</v>
      </c>
      <c r="X136" s="14" t="s">
        <v>64</v>
      </c>
      <c r="Y136" s="14" t="s">
        <v>64</v>
      </c>
      <c r="Z136" s="14" t="s">
        <v>64</v>
      </c>
      <c r="AA136" s="10">
        <v>43755</v>
      </c>
      <c r="AB136" s="9" t="s">
        <v>64</v>
      </c>
      <c r="AC136" s="11" t="s">
        <v>85</v>
      </c>
      <c r="AD136" s="9">
        <f t="shared" si="8"/>
        <v>1</v>
      </c>
      <c r="AE136" s="14" t="s">
        <v>86</v>
      </c>
      <c r="AF136" s="11" t="s">
        <v>85</v>
      </c>
      <c r="AG136" s="9">
        <f t="shared" si="9"/>
        <v>1</v>
      </c>
      <c r="AH136" s="14" t="s">
        <v>86</v>
      </c>
      <c r="AI136" s="11" t="s">
        <v>85</v>
      </c>
      <c r="AJ136" s="9">
        <f t="shared" si="10"/>
        <v>1</v>
      </c>
      <c r="AK136" s="14" t="s">
        <v>86</v>
      </c>
      <c r="AL136" s="9">
        <f t="shared" si="11"/>
        <v>1</v>
      </c>
      <c r="AM136" s="11" t="str">
        <f t="shared" si="12"/>
        <v>Bajo</v>
      </c>
      <c r="AN136" s="11" t="str">
        <f t="shared" si="13"/>
        <v>Público</v>
      </c>
      <c r="AO136" s="11" t="str">
        <f t="shared" si="14"/>
        <v>I2</v>
      </c>
      <c r="AP136" s="11" t="str">
        <f t="shared" si="15"/>
        <v>D2</v>
      </c>
    </row>
    <row r="137" spans="2:42" s="13" customFormat="1" ht="102" x14ac:dyDescent="0.25">
      <c r="B137" s="11" t="s">
        <v>549</v>
      </c>
      <c r="C137" s="14" t="s">
        <v>550</v>
      </c>
      <c r="D137" s="14" t="s">
        <v>551</v>
      </c>
      <c r="E137" s="14" t="s">
        <v>510</v>
      </c>
      <c r="F137" s="14" t="s">
        <v>511</v>
      </c>
      <c r="G137" s="14" t="s">
        <v>55</v>
      </c>
      <c r="H137" s="14" t="s">
        <v>56</v>
      </c>
      <c r="I137" s="9" t="s">
        <v>57</v>
      </c>
      <c r="J137" s="14" t="s">
        <v>56</v>
      </c>
      <c r="K137" s="14" t="s">
        <v>437</v>
      </c>
      <c r="L137" s="9" t="s">
        <v>511</v>
      </c>
      <c r="M137" s="9" t="s">
        <v>59</v>
      </c>
      <c r="N137" s="14" t="s">
        <v>76</v>
      </c>
      <c r="O137" s="19" t="s">
        <v>64</v>
      </c>
      <c r="P137" s="9" t="s">
        <v>511</v>
      </c>
      <c r="Q137" s="9" t="s">
        <v>512</v>
      </c>
      <c r="R137" s="14" t="s">
        <v>62</v>
      </c>
      <c r="S137" s="14" t="s">
        <v>552</v>
      </c>
      <c r="T137" s="9" t="s">
        <v>64</v>
      </c>
      <c r="U137" s="9" t="s">
        <v>64</v>
      </c>
      <c r="V137" s="14" t="s">
        <v>365</v>
      </c>
      <c r="W137" s="11" t="s">
        <v>65</v>
      </c>
      <c r="X137" s="14" t="s">
        <v>64</v>
      </c>
      <c r="Y137" s="14" t="s">
        <v>64</v>
      </c>
      <c r="Z137" s="9" t="s">
        <v>64</v>
      </c>
      <c r="AA137" s="10">
        <v>43755</v>
      </c>
      <c r="AB137" s="9" t="s">
        <v>64</v>
      </c>
      <c r="AC137" s="11" t="s">
        <v>85</v>
      </c>
      <c r="AD137" s="9">
        <f t="shared" ref="AD137:AD200" si="16">IF($AC137="Alto",3,IF($AC137="Medio",2,IF($AC137="Bajo",1)))</f>
        <v>1</v>
      </c>
      <c r="AE137" s="14" t="s">
        <v>86</v>
      </c>
      <c r="AF137" s="11" t="s">
        <v>85</v>
      </c>
      <c r="AG137" s="9">
        <f t="shared" ref="AG137:AG200" si="17">IF($AF137="Alto",3,IF($AF137="Medio",2,IF($AF137="Bajo",1)))</f>
        <v>1</v>
      </c>
      <c r="AH137" s="14" t="s">
        <v>86</v>
      </c>
      <c r="AI137" s="11" t="s">
        <v>85</v>
      </c>
      <c r="AJ137" s="9">
        <f t="shared" ref="AJ137:AJ200" si="18">IF($AI137="Alto",3,IF($AI137="Medio",2,IF($AI137="Bajo",1)))</f>
        <v>1</v>
      </c>
      <c r="AK137" s="14" t="s">
        <v>86</v>
      </c>
      <c r="AL137" s="9">
        <f t="shared" ref="AL137:AL200" si="19">MAX(AD137,AG137,AJ137)</f>
        <v>1</v>
      </c>
      <c r="AM137" s="11" t="str">
        <f t="shared" ref="AM137:AM200" si="20">IF(AL137=3,"Alto",IF(AL137=2,"Medio",IF(AL137=1,"Bajo")))</f>
        <v>Bajo</v>
      </c>
      <c r="AN137" s="11" t="str">
        <f t="shared" ref="AN137:AN200" si="21">IF($AC137="Alto","Público Reservado",IF($AC137="Medio","Público Clasificado",IF($AC137="Bajo","Público")))</f>
        <v>Público</v>
      </c>
      <c r="AO137" s="11" t="str">
        <f t="shared" ref="AO137:AO200" si="22">IF($AF137="Alto","I1",IF($AF137="Medio","I1",IF($AF137="Bajo","I2")))</f>
        <v>I2</v>
      </c>
      <c r="AP137" s="11" t="str">
        <f t="shared" ref="AP137:AP200" si="23">IF($AI137="Alto","D1",IF($AI137="Medio","D1",IF($AI137="Bajo","D2")))</f>
        <v>D2</v>
      </c>
    </row>
    <row r="138" spans="2:42" s="13" customFormat="1" ht="38.25" x14ac:dyDescent="0.25">
      <c r="B138" s="11" t="s">
        <v>553</v>
      </c>
      <c r="C138" s="14" t="s">
        <v>554</v>
      </c>
      <c r="D138" s="14" t="s">
        <v>555</v>
      </c>
      <c r="E138" s="14" t="s">
        <v>510</v>
      </c>
      <c r="F138" s="14" t="s">
        <v>511</v>
      </c>
      <c r="G138" s="14" t="s">
        <v>55</v>
      </c>
      <c r="H138" s="14" t="s">
        <v>56</v>
      </c>
      <c r="I138" s="9" t="s">
        <v>57</v>
      </c>
      <c r="J138" s="14" t="s">
        <v>56</v>
      </c>
      <c r="K138" s="14" t="s">
        <v>437</v>
      </c>
      <c r="L138" s="9" t="s">
        <v>511</v>
      </c>
      <c r="M138" s="9" t="s">
        <v>59</v>
      </c>
      <c r="N138" s="14" t="s">
        <v>76</v>
      </c>
      <c r="O138" s="19" t="s">
        <v>64</v>
      </c>
      <c r="P138" s="9" t="s">
        <v>511</v>
      </c>
      <c r="Q138" s="9" t="s">
        <v>512</v>
      </c>
      <c r="R138" s="14" t="s">
        <v>62</v>
      </c>
      <c r="S138" s="14" t="s">
        <v>552</v>
      </c>
      <c r="T138" s="9" t="s">
        <v>64</v>
      </c>
      <c r="U138" s="9" t="s">
        <v>64</v>
      </c>
      <c r="V138" s="14" t="s">
        <v>365</v>
      </c>
      <c r="W138" s="11" t="s">
        <v>65</v>
      </c>
      <c r="X138" s="14" t="s">
        <v>64</v>
      </c>
      <c r="Y138" s="14" t="s">
        <v>64</v>
      </c>
      <c r="Z138" s="9" t="s">
        <v>64</v>
      </c>
      <c r="AA138" s="10">
        <v>43755</v>
      </c>
      <c r="AB138" s="9" t="s">
        <v>64</v>
      </c>
      <c r="AC138" s="11" t="s">
        <v>85</v>
      </c>
      <c r="AD138" s="9">
        <f t="shared" si="16"/>
        <v>1</v>
      </c>
      <c r="AE138" s="14" t="s">
        <v>86</v>
      </c>
      <c r="AF138" s="11" t="s">
        <v>85</v>
      </c>
      <c r="AG138" s="9">
        <f t="shared" si="17"/>
        <v>1</v>
      </c>
      <c r="AH138" s="14" t="s">
        <v>86</v>
      </c>
      <c r="AI138" s="11" t="s">
        <v>85</v>
      </c>
      <c r="AJ138" s="9">
        <f t="shared" si="18"/>
        <v>1</v>
      </c>
      <c r="AK138" s="14" t="s">
        <v>86</v>
      </c>
      <c r="AL138" s="9">
        <f t="shared" si="19"/>
        <v>1</v>
      </c>
      <c r="AM138" s="11" t="str">
        <f t="shared" si="20"/>
        <v>Bajo</v>
      </c>
      <c r="AN138" s="11" t="str">
        <f t="shared" si="21"/>
        <v>Público</v>
      </c>
      <c r="AO138" s="11" t="str">
        <f t="shared" si="22"/>
        <v>I2</v>
      </c>
      <c r="AP138" s="11" t="str">
        <f t="shared" si="23"/>
        <v>D2</v>
      </c>
    </row>
    <row r="139" spans="2:42" s="13" customFormat="1" ht="38.25" x14ac:dyDescent="0.25">
      <c r="B139" s="11" t="s">
        <v>556</v>
      </c>
      <c r="C139" s="14" t="s">
        <v>557</v>
      </c>
      <c r="D139" s="14" t="s">
        <v>558</v>
      </c>
      <c r="E139" s="14" t="s">
        <v>510</v>
      </c>
      <c r="F139" s="14" t="s">
        <v>511</v>
      </c>
      <c r="G139" s="14" t="s">
        <v>55</v>
      </c>
      <c r="H139" s="14" t="s">
        <v>56</v>
      </c>
      <c r="I139" s="9" t="s">
        <v>57</v>
      </c>
      <c r="J139" s="14" t="s">
        <v>56</v>
      </c>
      <c r="K139" s="14" t="s">
        <v>437</v>
      </c>
      <c r="L139" s="9" t="s">
        <v>511</v>
      </c>
      <c r="M139" s="9" t="s">
        <v>59</v>
      </c>
      <c r="N139" s="14" t="s">
        <v>76</v>
      </c>
      <c r="O139" s="19" t="s">
        <v>64</v>
      </c>
      <c r="P139" s="9" t="s">
        <v>511</v>
      </c>
      <c r="Q139" s="9" t="s">
        <v>512</v>
      </c>
      <c r="R139" s="14" t="s">
        <v>62</v>
      </c>
      <c r="S139" s="14" t="s">
        <v>552</v>
      </c>
      <c r="T139" s="9" t="s">
        <v>64</v>
      </c>
      <c r="U139" s="9" t="s">
        <v>64</v>
      </c>
      <c r="V139" s="14" t="s">
        <v>365</v>
      </c>
      <c r="W139" s="11" t="s">
        <v>65</v>
      </c>
      <c r="X139" s="14" t="s">
        <v>64</v>
      </c>
      <c r="Y139" s="14" t="s">
        <v>64</v>
      </c>
      <c r="Z139" s="9" t="s">
        <v>64</v>
      </c>
      <c r="AA139" s="10">
        <v>43755</v>
      </c>
      <c r="AB139" s="9" t="s">
        <v>64</v>
      </c>
      <c r="AC139" s="11" t="s">
        <v>71</v>
      </c>
      <c r="AD139" s="9">
        <f t="shared" si="16"/>
        <v>2</v>
      </c>
      <c r="AE139" s="14" t="s">
        <v>559</v>
      </c>
      <c r="AF139" s="11" t="s">
        <v>85</v>
      </c>
      <c r="AG139" s="9">
        <f t="shared" si="17"/>
        <v>1</v>
      </c>
      <c r="AH139" s="14" t="s">
        <v>86</v>
      </c>
      <c r="AI139" s="11" t="s">
        <v>85</v>
      </c>
      <c r="AJ139" s="9">
        <f t="shared" si="18"/>
        <v>1</v>
      </c>
      <c r="AK139" s="14" t="s">
        <v>86</v>
      </c>
      <c r="AL139" s="9">
        <f t="shared" si="19"/>
        <v>2</v>
      </c>
      <c r="AM139" s="11" t="str">
        <f t="shared" si="20"/>
        <v>Medio</v>
      </c>
      <c r="AN139" s="11" t="str">
        <f t="shared" si="21"/>
        <v>Público Clasificado</v>
      </c>
      <c r="AO139" s="11" t="str">
        <f t="shared" si="22"/>
        <v>I2</v>
      </c>
      <c r="AP139" s="11" t="str">
        <f t="shared" si="23"/>
        <v>D2</v>
      </c>
    </row>
    <row r="140" spans="2:42" s="13" customFormat="1" ht="38.25" x14ac:dyDescent="0.25">
      <c r="B140" s="11" t="s">
        <v>560</v>
      </c>
      <c r="C140" s="14" t="s">
        <v>561</v>
      </c>
      <c r="D140" s="14" t="s">
        <v>562</v>
      </c>
      <c r="E140" s="14" t="s">
        <v>510</v>
      </c>
      <c r="F140" s="14" t="s">
        <v>511</v>
      </c>
      <c r="G140" s="14" t="s">
        <v>55</v>
      </c>
      <c r="H140" s="14" t="s">
        <v>56</v>
      </c>
      <c r="I140" s="9" t="s">
        <v>57</v>
      </c>
      <c r="J140" s="14" t="s">
        <v>56</v>
      </c>
      <c r="K140" s="14" t="s">
        <v>437</v>
      </c>
      <c r="L140" s="9" t="s">
        <v>511</v>
      </c>
      <c r="M140" s="9" t="s">
        <v>59</v>
      </c>
      <c r="N140" s="14" t="s">
        <v>76</v>
      </c>
      <c r="O140" s="19" t="s">
        <v>64</v>
      </c>
      <c r="P140" s="9" t="s">
        <v>511</v>
      </c>
      <c r="Q140" s="9" t="s">
        <v>512</v>
      </c>
      <c r="R140" s="14" t="s">
        <v>62</v>
      </c>
      <c r="S140" s="14" t="s">
        <v>513</v>
      </c>
      <c r="T140" s="9" t="s">
        <v>64</v>
      </c>
      <c r="U140" s="9" t="s">
        <v>64</v>
      </c>
      <c r="V140" s="11" t="s">
        <v>65</v>
      </c>
      <c r="W140" s="14" t="s">
        <v>102</v>
      </c>
      <c r="X140" s="14" t="s">
        <v>64</v>
      </c>
      <c r="Y140" s="14" t="s">
        <v>64</v>
      </c>
      <c r="Z140" s="14" t="s">
        <v>64</v>
      </c>
      <c r="AA140" s="10">
        <v>43755</v>
      </c>
      <c r="AB140" s="9" t="s">
        <v>64</v>
      </c>
      <c r="AC140" s="11" t="s">
        <v>85</v>
      </c>
      <c r="AD140" s="9">
        <f t="shared" si="16"/>
        <v>1</v>
      </c>
      <c r="AE140" s="14" t="s">
        <v>86</v>
      </c>
      <c r="AF140" s="11" t="s">
        <v>85</v>
      </c>
      <c r="AG140" s="9">
        <f t="shared" si="17"/>
        <v>1</v>
      </c>
      <c r="AH140" s="14" t="s">
        <v>86</v>
      </c>
      <c r="AI140" s="11" t="s">
        <v>85</v>
      </c>
      <c r="AJ140" s="9">
        <f t="shared" si="18"/>
        <v>1</v>
      </c>
      <c r="AK140" s="14" t="s">
        <v>86</v>
      </c>
      <c r="AL140" s="9">
        <f t="shared" si="19"/>
        <v>1</v>
      </c>
      <c r="AM140" s="11" t="str">
        <f t="shared" si="20"/>
        <v>Bajo</v>
      </c>
      <c r="AN140" s="11" t="str">
        <f t="shared" si="21"/>
        <v>Público</v>
      </c>
      <c r="AO140" s="11" t="str">
        <f t="shared" si="22"/>
        <v>I2</v>
      </c>
      <c r="AP140" s="11" t="str">
        <f t="shared" si="23"/>
        <v>D2</v>
      </c>
    </row>
    <row r="141" spans="2:42" s="13" customFormat="1" ht="51" x14ac:dyDescent="0.25">
      <c r="B141" s="11" t="s">
        <v>563</v>
      </c>
      <c r="C141" s="14" t="s">
        <v>564</v>
      </c>
      <c r="D141" s="14" t="s">
        <v>565</v>
      </c>
      <c r="E141" s="14" t="s">
        <v>510</v>
      </c>
      <c r="F141" s="14" t="s">
        <v>511</v>
      </c>
      <c r="G141" s="14" t="s">
        <v>55</v>
      </c>
      <c r="H141" s="14" t="s">
        <v>56</v>
      </c>
      <c r="I141" s="14" t="s">
        <v>517</v>
      </c>
      <c r="J141" s="14" t="s">
        <v>56</v>
      </c>
      <c r="K141" s="14" t="s">
        <v>437</v>
      </c>
      <c r="L141" s="9" t="s">
        <v>511</v>
      </c>
      <c r="M141" s="9" t="s">
        <v>59</v>
      </c>
      <c r="N141" s="14" t="s">
        <v>76</v>
      </c>
      <c r="O141" s="19" t="s">
        <v>64</v>
      </c>
      <c r="P141" s="9" t="s">
        <v>511</v>
      </c>
      <c r="Q141" s="9" t="s">
        <v>512</v>
      </c>
      <c r="R141" s="14" t="s">
        <v>62</v>
      </c>
      <c r="S141" s="14" t="s">
        <v>63</v>
      </c>
      <c r="T141" s="9" t="s">
        <v>64</v>
      </c>
      <c r="U141" s="9" t="s">
        <v>64</v>
      </c>
      <c r="V141" s="11" t="s">
        <v>65</v>
      </c>
      <c r="W141" s="14" t="s">
        <v>102</v>
      </c>
      <c r="X141" s="14" t="s">
        <v>64</v>
      </c>
      <c r="Y141" s="14" t="s">
        <v>64</v>
      </c>
      <c r="Z141" s="14" t="s">
        <v>64</v>
      </c>
      <c r="AA141" s="10">
        <v>43755</v>
      </c>
      <c r="AB141" s="9" t="s">
        <v>64</v>
      </c>
      <c r="AC141" s="11" t="s">
        <v>85</v>
      </c>
      <c r="AD141" s="9">
        <f t="shared" si="16"/>
        <v>1</v>
      </c>
      <c r="AE141" s="14" t="s">
        <v>86</v>
      </c>
      <c r="AF141" s="11" t="s">
        <v>85</v>
      </c>
      <c r="AG141" s="9">
        <f t="shared" si="17"/>
        <v>1</v>
      </c>
      <c r="AH141" s="14" t="s">
        <v>86</v>
      </c>
      <c r="AI141" s="11" t="s">
        <v>85</v>
      </c>
      <c r="AJ141" s="9">
        <f t="shared" si="18"/>
        <v>1</v>
      </c>
      <c r="AK141" s="14" t="s">
        <v>86</v>
      </c>
      <c r="AL141" s="9">
        <f t="shared" si="19"/>
        <v>1</v>
      </c>
      <c r="AM141" s="11" t="str">
        <f t="shared" si="20"/>
        <v>Bajo</v>
      </c>
      <c r="AN141" s="11" t="str">
        <f t="shared" si="21"/>
        <v>Público</v>
      </c>
      <c r="AO141" s="11" t="str">
        <f t="shared" si="22"/>
        <v>I2</v>
      </c>
      <c r="AP141" s="11" t="str">
        <f t="shared" si="23"/>
        <v>D2</v>
      </c>
    </row>
    <row r="142" spans="2:42" s="13" customFormat="1" ht="38.25" x14ac:dyDescent="0.25">
      <c r="B142" s="11" t="s">
        <v>566</v>
      </c>
      <c r="C142" s="14" t="s">
        <v>567</v>
      </c>
      <c r="D142" s="14" t="s">
        <v>568</v>
      </c>
      <c r="E142" s="14" t="s">
        <v>510</v>
      </c>
      <c r="F142" s="14" t="s">
        <v>511</v>
      </c>
      <c r="G142" s="14" t="s">
        <v>55</v>
      </c>
      <c r="H142" s="14" t="s">
        <v>56</v>
      </c>
      <c r="I142" s="9" t="s">
        <v>57</v>
      </c>
      <c r="J142" s="14" t="s">
        <v>56</v>
      </c>
      <c r="K142" s="14" t="s">
        <v>437</v>
      </c>
      <c r="L142" s="9" t="s">
        <v>511</v>
      </c>
      <c r="M142" s="9" t="s">
        <v>59</v>
      </c>
      <c r="N142" s="14" t="s">
        <v>76</v>
      </c>
      <c r="O142" s="19" t="s">
        <v>64</v>
      </c>
      <c r="P142" s="9" t="s">
        <v>511</v>
      </c>
      <c r="Q142" s="9" t="s">
        <v>512</v>
      </c>
      <c r="R142" s="14" t="s">
        <v>62</v>
      </c>
      <c r="S142" s="14" t="s">
        <v>552</v>
      </c>
      <c r="T142" s="9" t="s">
        <v>64</v>
      </c>
      <c r="U142" s="9" t="s">
        <v>64</v>
      </c>
      <c r="V142" s="14" t="s">
        <v>365</v>
      </c>
      <c r="W142" s="11" t="s">
        <v>65</v>
      </c>
      <c r="X142" s="14" t="s">
        <v>64</v>
      </c>
      <c r="Y142" s="14" t="s">
        <v>64</v>
      </c>
      <c r="Z142" s="9" t="s">
        <v>64</v>
      </c>
      <c r="AA142" s="10">
        <v>43755</v>
      </c>
      <c r="AB142" s="9" t="s">
        <v>64</v>
      </c>
      <c r="AC142" s="11" t="s">
        <v>85</v>
      </c>
      <c r="AD142" s="9">
        <f t="shared" si="16"/>
        <v>1</v>
      </c>
      <c r="AE142" s="14" t="s">
        <v>86</v>
      </c>
      <c r="AF142" s="11" t="s">
        <v>85</v>
      </c>
      <c r="AG142" s="9">
        <f t="shared" si="17"/>
        <v>1</v>
      </c>
      <c r="AH142" s="14" t="s">
        <v>86</v>
      </c>
      <c r="AI142" s="11" t="s">
        <v>85</v>
      </c>
      <c r="AJ142" s="9">
        <f t="shared" si="18"/>
        <v>1</v>
      </c>
      <c r="AK142" s="14" t="s">
        <v>86</v>
      </c>
      <c r="AL142" s="9">
        <f t="shared" si="19"/>
        <v>1</v>
      </c>
      <c r="AM142" s="11" t="str">
        <f t="shared" si="20"/>
        <v>Bajo</v>
      </c>
      <c r="AN142" s="11" t="str">
        <f t="shared" si="21"/>
        <v>Público</v>
      </c>
      <c r="AO142" s="11" t="str">
        <f t="shared" si="22"/>
        <v>I2</v>
      </c>
      <c r="AP142" s="11" t="str">
        <f t="shared" si="23"/>
        <v>D2</v>
      </c>
    </row>
    <row r="143" spans="2:42" s="13" customFormat="1" ht="38.25" x14ac:dyDescent="0.25">
      <c r="B143" s="11" t="s">
        <v>569</v>
      </c>
      <c r="C143" s="14" t="s">
        <v>570</v>
      </c>
      <c r="D143" s="14" t="s">
        <v>571</v>
      </c>
      <c r="E143" s="14" t="s">
        <v>510</v>
      </c>
      <c r="F143" s="14" t="s">
        <v>511</v>
      </c>
      <c r="G143" s="14" t="s">
        <v>55</v>
      </c>
      <c r="H143" s="14" t="s">
        <v>56</v>
      </c>
      <c r="I143" s="9" t="s">
        <v>57</v>
      </c>
      <c r="J143" s="14" t="s">
        <v>56</v>
      </c>
      <c r="K143" s="14" t="s">
        <v>437</v>
      </c>
      <c r="L143" s="9" t="s">
        <v>511</v>
      </c>
      <c r="M143" s="9" t="s">
        <v>59</v>
      </c>
      <c r="N143" s="14" t="s">
        <v>76</v>
      </c>
      <c r="O143" s="19" t="s">
        <v>64</v>
      </c>
      <c r="P143" s="9" t="s">
        <v>511</v>
      </c>
      <c r="Q143" s="9" t="s">
        <v>512</v>
      </c>
      <c r="R143" s="14" t="s">
        <v>62</v>
      </c>
      <c r="S143" s="14" t="s">
        <v>552</v>
      </c>
      <c r="T143" s="9" t="s">
        <v>64</v>
      </c>
      <c r="U143" s="9" t="s">
        <v>64</v>
      </c>
      <c r="V143" s="14" t="s">
        <v>365</v>
      </c>
      <c r="W143" s="11" t="s">
        <v>65</v>
      </c>
      <c r="X143" s="14" t="s">
        <v>64</v>
      </c>
      <c r="Y143" s="14" t="s">
        <v>64</v>
      </c>
      <c r="Z143" s="9" t="s">
        <v>64</v>
      </c>
      <c r="AA143" s="10">
        <v>43755</v>
      </c>
      <c r="AB143" s="9" t="s">
        <v>64</v>
      </c>
      <c r="AC143" s="11" t="s">
        <v>85</v>
      </c>
      <c r="AD143" s="9">
        <f t="shared" si="16"/>
        <v>1</v>
      </c>
      <c r="AE143" s="14" t="s">
        <v>86</v>
      </c>
      <c r="AF143" s="11" t="s">
        <v>85</v>
      </c>
      <c r="AG143" s="9">
        <f t="shared" si="17"/>
        <v>1</v>
      </c>
      <c r="AH143" s="14" t="s">
        <v>86</v>
      </c>
      <c r="AI143" s="11" t="s">
        <v>85</v>
      </c>
      <c r="AJ143" s="9">
        <f t="shared" si="18"/>
        <v>1</v>
      </c>
      <c r="AK143" s="14" t="s">
        <v>86</v>
      </c>
      <c r="AL143" s="9">
        <f t="shared" si="19"/>
        <v>1</v>
      </c>
      <c r="AM143" s="11" t="str">
        <f t="shared" si="20"/>
        <v>Bajo</v>
      </c>
      <c r="AN143" s="11" t="str">
        <f t="shared" si="21"/>
        <v>Público</v>
      </c>
      <c r="AO143" s="11" t="str">
        <f t="shared" si="22"/>
        <v>I2</v>
      </c>
      <c r="AP143" s="11" t="str">
        <f t="shared" si="23"/>
        <v>D2</v>
      </c>
    </row>
    <row r="144" spans="2:42" s="13" customFormat="1" ht="38.25" x14ac:dyDescent="0.25">
      <c r="B144" s="11" t="s">
        <v>572</v>
      </c>
      <c r="C144" s="14" t="s">
        <v>573</v>
      </c>
      <c r="D144" s="14" t="s">
        <v>574</v>
      </c>
      <c r="E144" s="14" t="s">
        <v>510</v>
      </c>
      <c r="F144" s="14" t="s">
        <v>511</v>
      </c>
      <c r="G144" s="14" t="s">
        <v>55</v>
      </c>
      <c r="H144" s="14" t="s">
        <v>56</v>
      </c>
      <c r="I144" s="9" t="s">
        <v>57</v>
      </c>
      <c r="J144" s="14" t="s">
        <v>56</v>
      </c>
      <c r="K144" s="14" t="s">
        <v>437</v>
      </c>
      <c r="L144" s="9" t="s">
        <v>511</v>
      </c>
      <c r="M144" s="9" t="s">
        <v>59</v>
      </c>
      <c r="N144" s="14" t="s">
        <v>76</v>
      </c>
      <c r="O144" s="19" t="s">
        <v>64</v>
      </c>
      <c r="P144" s="9" t="s">
        <v>511</v>
      </c>
      <c r="Q144" s="9" t="s">
        <v>512</v>
      </c>
      <c r="R144" s="14" t="s">
        <v>62</v>
      </c>
      <c r="S144" s="14" t="s">
        <v>552</v>
      </c>
      <c r="T144" s="9" t="s">
        <v>64</v>
      </c>
      <c r="U144" s="9" t="s">
        <v>64</v>
      </c>
      <c r="V144" s="14" t="s">
        <v>365</v>
      </c>
      <c r="W144" s="11" t="s">
        <v>65</v>
      </c>
      <c r="X144" s="14" t="s">
        <v>64</v>
      </c>
      <c r="Y144" s="14" t="s">
        <v>64</v>
      </c>
      <c r="Z144" s="9" t="s">
        <v>64</v>
      </c>
      <c r="AA144" s="10">
        <v>43755</v>
      </c>
      <c r="AB144" s="9" t="s">
        <v>64</v>
      </c>
      <c r="AC144" s="11" t="s">
        <v>85</v>
      </c>
      <c r="AD144" s="9">
        <f t="shared" si="16"/>
        <v>1</v>
      </c>
      <c r="AE144" s="14" t="s">
        <v>86</v>
      </c>
      <c r="AF144" s="11" t="s">
        <v>85</v>
      </c>
      <c r="AG144" s="9">
        <f t="shared" si="17"/>
        <v>1</v>
      </c>
      <c r="AH144" s="14" t="s">
        <v>86</v>
      </c>
      <c r="AI144" s="11" t="s">
        <v>85</v>
      </c>
      <c r="AJ144" s="9">
        <f t="shared" si="18"/>
        <v>1</v>
      </c>
      <c r="AK144" s="14" t="s">
        <v>86</v>
      </c>
      <c r="AL144" s="9">
        <f t="shared" si="19"/>
        <v>1</v>
      </c>
      <c r="AM144" s="11" t="str">
        <f t="shared" si="20"/>
        <v>Bajo</v>
      </c>
      <c r="AN144" s="11" t="str">
        <f t="shared" si="21"/>
        <v>Público</v>
      </c>
      <c r="AO144" s="11" t="str">
        <f t="shared" si="22"/>
        <v>I2</v>
      </c>
      <c r="AP144" s="11" t="str">
        <f t="shared" si="23"/>
        <v>D2</v>
      </c>
    </row>
    <row r="145" spans="2:42" s="13" customFormat="1" ht="38.25" x14ac:dyDescent="0.25">
      <c r="B145" s="11" t="s">
        <v>575</v>
      </c>
      <c r="C145" s="18" t="s">
        <v>576</v>
      </c>
      <c r="D145" s="14" t="s">
        <v>577</v>
      </c>
      <c r="E145" s="14" t="s">
        <v>510</v>
      </c>
      <c r="F145" s="14" t="s">
        <v>511</v>
      </c>
      <c r="G145" s="14" t="s">
        <v>55</v>
      </c>
      <c r="H145" s="14" t="s">
        <v>56</v>
      </c>
      <c r="I145" s="9" t="s">
        <v>57</v>
      </c>
      <c r="J145" s="14" t="s">
        <v>56</v>
      </c>
      <c r="K145" s="14" t="s">
        <v>437</v>
      </c>
      <c r="L145" s="9" t="s">
        <v>511</v>
      </c>
      <c r="M145" s="9" t="s">
        <v>59</v>
      </c>
      <c r="N145" s="14" t="s">
        <v>76</v>
      </c>
      <c r="O145" s="19" t="s">
        <v>64</v>
      </c>
      <c r="P145" s="9" t="s">
        <v>511</v>
      </c>
      <c r="Q145" s="9" t="s">
        <v>512</v>
      </c>
      <c r="R145" s="14" t="s">
        <v>62</v>
      </c>
      <c r="S145" s="14" t="s">
        <v>513</v>
      </c>
      <c r="T145" s="9" t="s">
        <v>64</v>
      </c>
      <c r="U145" s="9" t="s">
        <v>64</v>
      </c>
      <c r="V145" s="11" t="s">
        <v>65</v>
      </c>
      <c r="W145" s="14" t="s">
        <v>102</v>
      </c>
      <c r="X145" s="14" t="s">
        <v>64</v>
      </c>
      <c r="Y145" s="14" t="s">
        <v>64</v>
      </c>
      <c r="Z145" s="14" t="s">
        <v>64</v>
      </c>
      <c r="AA145" s="10">
        <v>43755</v>
      </c>
      <c r="AB145" s="9" t="s">
        <v>64</v>
      </c>
      <c r="AC145" s="11" t="s">
        <v>85</v>
      </c>
      <c r="AD145" s="9">
        <f t="shared" si="16"/>
        <v>1</v>
      </c>
      <c r="AE145" s="14" t="s">
        <v>86</v>
      </c>
      <c r="AF145" s="11" t="s">
        <v>85</v>
      </c>
      <c r="AG145" s="9">
        <f t="shared" si="17"/>
        <v>1</v>
      </c>
      <c r="AH145" s="14" t="s">
        <v>86</v>
      </c>
      <c r="AI145" s="11" t="s">
        <v>85</v>
      </c>
      <c r="AJ145" s="9">
        <f t="shared" si="18"/>
        <v>1</v>
      </c>
      <c r="AK145" s="14" t="s">
        <v>86</v>
      </c>
      <c r="AL145" s="9">
        <f t="shared" si="19"/>
        <v>1</v>
      </c>
      <c r="AM145" s="11" t="str">
        <f t="shared" si="20"/>
        <v>Bajo</v>
      </c>
      <c r="AN145" s="11" t="str">
        <f t="shared" si="21"/>
        <v>Público</v>
      </c>
      <c r="AO145" s="11" t="str">
        <f t="shared" si="22"/>
        <v>I2</v>
      </c>
      <c r="AP145" s="11" t="str">
        <f t="shared" si="23"/>
        <v>D2</v>
      </c>
    </row>
    <row r="146" spans="2:42" s="13" customFormat="1" ht="38.25" x14ac:dyDescent="0.25">
      <c r="B146" s="11" t="s">
        <v>578</v>
      </c>
      <c r="C146" s="18" t="s">
        <v>579</v>
      </c>
      <c r="D146" s="14" t="s">
        <v>580</v>
      </c>
      <c r="E146" s="14" t="s">
        <v>510</v>
      </c>
      <c r="F146" s="14" t="s">
        <v>511</v>
      </c>
      <c r="G146" s="14" t="s">
        <v>55</v>
      </c>
      <c r="H146" s="14" t="s">
        <v>56</v>
      </c>
      <c r="I146" s="9" t="s">
        <v>57</v>
      </c>
      <c r="J146" s="14" t="s">
        <v>56</v>
      </c>
      <c r="K146" s="14" t="s">
        <v>437</v>
      </c>
      <c r="L146" s="9" t="s">
        <v>511</v>
      </c>
      <c r="M146" s="9" t="s">
        <v>59</v>
      </c>
      <c r="N146" s="14" t="s">
        <v>76</v>
      </c>
      <c r="O146" s="19" t="s">
        <v>64</v>
      </c>
      <c r="P146" s="9" t="s">
        <v>511</v>
      </c>
      <c r="Q146" s="9" t="s">
        <v>512</v>
      </c>
      <c r="R146" s="14" t="s">
        <v>62</v>
      </c>
      <c r="S146" s="14" t="s">
        <v>513</v>
      </c>
      <c r="T146" s="9" t="s">
        <v>64</v>
      </c>
      <c r="U146" s="9" t="s">
        <v>64</v>
      </c>
      <c r="V146" s="11" t="s">
        <v>65</v>
      </c>
      <c r="W146" s="14" t="s">
        <v>102</v>
      </c>
      <c r="X146" s="14" t="s">
        <v>64</v>
      </c>
      <c r="Y146" s="14" t="s">
        <v>64</v>
      </c>
      <c r="Z146" s="14" t="s">
        <v>64</v>
      </c>
      <c r="AA146" s="10">
        <v>43755</v>
      </c>
      <c r="AB146" s="9" t="s">
        <v>64</v>
      </c>
      <c r="AC146" s="11" t="s">
        <v>85</v>
      </c>
      <c r="AD146" s="9">
        <f t="shared" si="16"/>
        <v>1</v>
      </c>
      <c r="AE146" s="14" t="s">
        <v>86</v>
      </c>
      <c r="AF146" s="11" t="s">
        <v>85</v>
      </c>
      <c r="AG146" s="9">
        <f t="shared" si="17"/>
        <v>1</v>
      </c>
      <c r="AH146" s="14" t="s">
        <v>86</v>
      </c>
      <c r="AI146" s="11" t="s">
        <v>85</v>
      </c>
      <c r="AJ146" s="9">
        <f t="shared" si="18"/>
        <v>1</v>
      </c>
      <c r="AK146" s="14" t="s">
        <v>86</v>
      </c>
      <c r="AL146" s="9">
        <f t="shared" si="19"/>
        <v>1</v>
      </c>
      <c r="AM146" s="11" t="str">
        <f t="shared" si="20"/>
        <v>Bajo</v>
      </c>
      <c r="AN146" s="11" t="str">
        <f t="shared" si="21"/>
        <v>Público</v>
      </c>
      <c r="AO146" s="11" t="str">
        <f t="shared" si="22"/>
        <v>I2</v>
      </c>
      <c r="AP146" s="11" t="str">
        <f t="shared" si="23"/>
        <v>D2</v>
      </c>
    </row>
    <row r="147" spans="2:42" s="13" customFormat="1" ht="38.25" x14ac:dyDescent="0.25">
      <c r="B147" s="11" t="s">
        <v>581</v>
      </c>
      <c r="C147" s="14" t="s">
        <v>582</v>
      </c>
      <c r="D147" s="14" t="s">
        <v>583</v>
      </c>
      <c r="E147" s="14" t="s">
        <v>510</v>
      </c>
      <c r="F147" s="14" t="s">
        <v>511</v>
      </c>
      <c r="G147" s="14" t="s">
        <v>55</v>
      </c>
      <c r="H147" s="14" t="s">
        <v>56</v>
      </c>
      <c r="I147" s="14" t="s">
        <v>517</v>
      </c>
      <c r="J147" s="14" t="s">
        <v>56</v>
      </c>
      <c r="K147" s="14" t="s">
        <v>437</v>
      </c>
      <c r="L147" s="9" t="s">
        <v>511</v>
      </c>
      <c r="M147" s="9" t="s">
        <v>59</v>
      </c>
      <c r="N147" s="14" t="s">
        <v>76</v>
      </c>
      <c r="O147" s="19" t="s">
        <v>64</v>
      </c>
      <c r="P147" s="9" t="s">
        <v>511</v>
      </c>
      <c r="Q147" s="9" t="s">
        <v>512</v>
      </c>
      <c r="R147" s="14" t="s">
        <v>62</v>
      </c>
      <c r="S147" s="14" t="s">
        <v>513</v>
      </c>
      <c r="T147" s="9" t="s">
        <v>64</v>
      </c>
      <c r="U147" s="9" t="s">
        <v>64</v>
      </c>
      <c r="V147" s="11" t="s">
        <v>65</v>
      </c>
      <c r="W147" s="14" t="s">
        <v>102</v>
      </c>
      <c r="X147" s="14" t="s">
        <v>64</v>
      </c>
      <c r="Y147" s="14" t="s">
        <v>64</v>
      </c>
      <c r="Z147" s="14" t="s">
        <v>64</v>
      </c>
      <c r="AA147" s="10">
        <v>43755</v>
      </c>
      <c r="AB147" s="9" t="s">
        <v>64</v>
      </c>
      <c r="AC147" s="11" t="s">
        <v>85</v>
      </c>
      <c r="AD147" s="9">
        <f t="shared" si="16"/>
        <v>1</v>
      </c>
      <c r="AE147" s="14" t="s">
        <v>86</v>
      </c>
      <c r="AF147" s="11" t="s">
        <v>85</v>
      </c>
      <c r="AG147" s="9">
        <f t="shared" si="17"/>
        <v>1</v>
      </c>
      <c r="AH147" s="14" t="s">
        <v>86</v>
      </c>
      <c r="AI147" s="11" t="s">
        <v>85</v>
      </c>
      <c r="AJ147" s="9">
        <f t="shared" si="18"/>
        <v>1</v>
      </c>
      <c r="AK147" s="14" t="s">
        <v>86</v>
      </c>
      <c r="AL147" s="9">
        <f t="shared" si="19"/>
        <v>1</v>
      </c>
      <c r="AM147" s="11" t="str">
        <f t="shared" si="20"/>
        <v>Bajo</v>
      </c>
      <c r="AN147" s="11" t="str">
        <f t="shared" si="21"/>
        <v>Público</v>
      </c>
      <c r="AO147" s="11" t="str">
        <f t="shared" si="22"/>
        <v>I2</v>
      </c>
      <c r="AP147" s="11" t="str">
        <f t="shared" si="23"/>
        <v>D2</v>
      </c>
    </row>
    <row r="148" spans="2:42" s="13" customFormat="1" ht="38.25" x14ac:dyDescent="0.25">
      <c r="B148" s="11" t="s">
        <v>584</v>
      </c>
      <c r="C148" s="14" t="s">
        <v>585</v>
      </c>
      <c r="D148" s="14" t="s">
        <v>586</v>
      </c>
      <c r="E148" s="14" t="s">
        <v>510</v>
      </c>
      <c r="F148" s="14" t="s">
        <v>511</v>
      </c>
      <c r="G148" s="14" t="s">
        <v>55</v>
      </c>
      <c r="H148" s="14" t="s">
        <v>56</v>
      </c>
      <c r="I148" s="14" t="s">
        <v>517</v>
      </c>
      <c r="J148" s="14" t="s">
        <v>56</v>
      </c>
      <c r="K148" s="14" t="s">
        <v>437</v>
      </c>
      <c r="L148" s="9" t="s">
        <v>511</v>
      </c>
      <c r="M148" s="9" t="s">
        <v>59</v>
      </c>
      <c r="N148" s="14" t="s">
        <v>76</v>
      </c>
      <c r="O148" s="19" t="s">
        <v>64</v>
      </c>
      <c r="P148" s="9" t="s">
        <v>511</v>
      </c>
      <c r="Q148" s="9" t="s">
        <v>512</v>
      </c>
      <c r="R148" s="14" t="s">
        <v>62</v>
      </c>
      <c r="S148" s="14" t="s">
        <v>513</v>
      </c>
      <c r="T148" s="9" t="s">
        <v>64</v>
      </c>
      <c r="U148" s="9" t="s">
        <v>64</v>
      </c>
      <c r="V148" s="11" t="s">
        <v>65</v>
      </c>
      <c r="W148" s="14" t="s">
        <v>102</v>
      </c>
      <c r="X148" s="14" t="s">
        <v>64</v>
      </c>
      <c r="Y148" s="14" t="s">
        <v>64</v>
      </c>
      <c r="Z148" s="14" t="s">
        <v>64</v>
      </c>
      <c r="AA148" s="10">
        <v>43755</v>
      </c>
      <c r="AB148" s="9" t="s">
        <v>64</v>
      </c>
      <c r="AC148" s="11" t="s">
        <v>85</v>
      </c>
      <c r="AD148" s="9">
        <f t="shared" si="16"/>
        <v>1</v>
      </c>
      <c r="AE148" s="14" t="s">
        <v>86</v>
      </c>
      <c r="AF148" s="11" t="s">
        <v>85</v>
      </c>
      <c r="AG148" s="9">
        <f t="shared" si="17"/>
        <v>1</v>
      </c>
      <c r="AH148" s="14" t="s">
        <v>86</v>
      </c>
      <c r="AI148" s="11" t="s">
        <v>85</v>
      </c>
      <c r="AJ148" s="9">
        <f t="shared" si="18"/>
        <v>1</v>
      </c>
      <c r="AK148" s="14" t="s">
        <v>86</v>
      </c>
      <c r="AL148" s="9">
        <f t="shared" si="19"/>
        <v>1</v>
      </c>
      <c r="AM148" s="11" t="str">
        <f t="shared" si="20"/>
        <v>Bajo</v>
      </c>
      <c r="AN148" s="11" t="str">
        <f t="shared" si="21"/>
        <v>Público</v>
      </c>
      <c r="AO148" s="11" t="str">
        <f t="shared" si="22"/>
        <v>I2</v>
      </c>
      <c r="AP148" s="11" t="str">
        <f t="shared" si="23"/>
        <v>D2</v>
      </c>
    </row>
    <row r="149" spans="2:42" s="13" customFormat="1" ht="38.25" x14ac:dyDescent="0.25">
      <c r="B149" s="11" t="s">
        <v>587</v>
      </c>
      <c r="C149" s="14" t="s">
        <v>588</v>
      </c>
      <c r="D149" s="14" t="s">
        <v>589</v>
      </c>
      <c r="E149" s="14" t="s">
        <v>510</v>
      </c>
      <c r="F149" s="14" t="s">
        <v>511</v>
      </c>
      <c r="G149" s="14" t="s">
        <v>55</v>
      </c>
      <c r="H149" s="14" t="s">
        <v>56</v>
      </c>
      <c r="I149" s="14" t="s">
        <v>517</v>
      </c>
      <c r="J149" s="14" t="s">
        <v>56</v>
      </c>
      <c r="K149" s="14" t="s">
        <v>437</v>
      </c>
      <c r="L149" s="9" t="s">
        <v>511</v>
      </c>
      <c r="M149" s="9" t="s">
        <v>59</v>
      </c>
      <c r="N149" s="14" t="s">
        <v>76</v>
      </c>
      <c r="O149" s="19" t="s">
        <v>64</v>
      </c>
      <c r="P149" s="9" t="s">
        <v>511</v>
      </c>
      <c r="Q149" s="9" t="s">
        <v>512</v>
      </c>
      <c r="R149" s="14" t="s">
        <v>62</v>
      </c>
      <c r="S149" s="14" t="s">
        <v>513</v>
      </c>
      <c r="T149" s="9" t="s">
        <v>64</v>
      </c>
      <c r="U149" s="9" t="s">
        <v>64</v>
      </c>
      <c r="V149" s="11" t="s">
        <v>65</v>
      </c>
      <c r="W149" s="14" t="s">
        <v>102</v>
      </c>
      <c r="X149" s="14" t="s">
        <v>64</v>
      </c>
      <c r="Y149" s="14" t="s">
        <v>64</v>
      </c>
      <c r="Z149" s="14" t="s">
        <v>64</v>
      </c>
      <c r="AA149" s="10">
        <v>43755</v>
      </c>
      <c r="AB149" s="9" t="s">
        <v>64</v>
      </c>
      <c r="AC149" s="11" t="s">
        <v>85</v>
      </c>
      <c r="AD149" s="9">
        <f t="shared" si="16"/>
        <v>1</v>
      </c>
      <c r="AE149" s="14" t="s">
        <v>86</v>
      </c>
      <c r="AF149" s="11" t="s">
        <v>85</v>
      </c>
      <c r="AG149" s="9">
        <f t="shared" si="17"/>
        <v>1</v>
      </c>
      <c r="AH149" s="14" t="s">
        <v>86</v>
      </c>
      <c r="AI149" s="11" t="s">
        <v>85</v>
      </c>
      <c r="AJ149" s="9">
        <f t="shared" si="18"/>
        <v>1</v>
      </c>
      <c r="AK149" s="14" t="s">
        <v>86</v>
      </c>
      <c r="AL149" s="9">
        <f t="shared" si="19"/>
        <v>1</v>
      </c>
      <c r="AM149" s="11" t="str">
        <f t="shared" si="20"/>
        <v>Bajo</v>
      </c>
      <c r="AN149" s="11" t="str">
        <f t="shared" si="21"/>
        <v>Público</v>
      </c>
      <c r="AO149" s="11" t="str">
        <f t="shared" si="22"/>
        <v>I2</v>
      </c>
      <c r="AP149" s="11" t="str">
        <f t="shared" si="23"/>
        <v>D2</v>
      </c>
    </row>
    <row r="150" spans="2:42" s="13" customFormat="1" ht="38.25" x14ac:dyDescent="0.25">
      <c r="B150" s="11" t="s">
        <v>590</v>
      </c>
      <c r="C150" s="14" t="s">
        <v>591</v>
      </c>
      <c r="D150" s="14" t="s">
        <v>589</v>
      </c>
      <c r="E150" s="14" t="s">
        <v>510</v>
      </c>
      <c r="F150" s="14" t="s">
        <v>511</v>
      </c>
      <c r="G150" s="14" t="s">
        <v>55</v>
      </c>
      <c r="H150" s="14" t="s">
        <v>56</v>
      </c>
      <c r="I150" s="14" t="s">
        <v>517</v>
      </c>
      <c r="J150" s="14" t="s">
        <v>56</v>
      </c>
      <c r="K150" s="14" t="s">
        <v>437</v>
      </c>
      <c r="L150" s="9" t="s">
        <v>511</v>
      </c>
      <c r="M150" s="9" t="s">
        <v>59</v>
      </c>
      <c r="N150" s="14" t="s">
        <v>76</v>
      </c>
      <c r="O150" s="19" t="s">
        <v>64</v>
      </c>
      <c r="P150" s="9" t="s">
        <v>511</v>
      </c>
      <c r="Q150" s="9" t="s">
        <v>512</v>
      </c>
      <c r="R150" s="14" t="s">
        <v>62</v>
      </c>
      <c r="S150" s="14" t="s">
        <v>513</v>
      </c>
      <c r="T150" s="9" t="s">
        <v>64</v>
      </c>
      <c r="U150" s="9" t="s">
        <v>64</v>
      </c>
      <c r="V150" s="11" t="s">
        <v>65</v>
      </c>
      <c r="W150" s="14" t="s">
        <v>102</v>
      </c>
      <c r="X150" s="14" t="s">
        <v>64</v>
      </c>
      <c r="Y150" s="14" t="s">
        <v>64</v>
      </c>
      <c r="Z150" s="14" t="s">
        <v>64</v>
      </c>
      <c r="AA150" s="10">
        <v>43755</v>
      </c>
      <c r="AB150" s="9" t="s">
        <v>64</v>
      </c>
      <c r="AC150" s="11" t="s">
        <v>85</v>
      </c>
      <c r="AD150" s="9">
        <f t="shared" si="16"/>
        <v>1</v>
      </c>
      <c r="AE150" s="14" t="s">
        <v>86</v>
      </c>
      <c r="AF150" s="11" t="s">
        <v>85</v>
      </c>
      <c r="AG150" s="9">
        <f t="shared" si="17"/>
        <v>1</v>
      </c>
      <c r="AH150" s="14" t="s">
        <v>86</v>
      </c>
      <c r="AI150" s="11" t="s">
        <v>85</v>
      </c>
      <c r="AJ150" s="9">
        <f t="shared" si="18"/>
        <v>1</v>
      </c>
      <c r="AK150" s="14" t="s">
        <v>86</v>
      </c>
      <c r="AL150" s="9">
        <f t="shared" si="19"/>
        <v>1</v>
      </c>
      <c r="AM150" s="11" t="str">
        <f t="shared" si="20"/>
        <v>Bajo</v>
      </c>
      <c r="AN150" s="11" t="str">
        <f t="shared" si="21"/>
        <v>Público</v>
      </c>
      <c r="AO150" s="11" t="str">
        <f t="shared" si="22"/>
        <v>I2</v>
      </c>
      <c r="AP150" s="11" t="str">
        <f t="shared" si="23"/>
        <v>D2</v>
      </c>
    </row>
    <row r="151" spans="2:42" s="13" customFormat="1" ht="38.25" x14ac:dyDescent="0.25">
      <c r="B151" s="11" t="s">
        <v>592</v>
      </c>
      <c r="C151" s="14" t="s">
        <v>593</v>
      </c>
      <c r="D151" s="14" t="s">
        <v>594</v>
      </c>
      <c r="E151" s="14" t="s">
        <v>510</v>
      </c>
      <c r="F151" s="14" t="s">
        <v>511</v>
      </c>
      <c r="G151" s="14" t="s">
        <v>55</v>
      </c>
      <c r="H151" s="14" t="s">
        <v>56</v>
      </c>
      <c r="I151" s="14" t="s">
        <v>517</v>
      </c>
      <c r="J151" s="14" t="s">
        <v>56</v>
      </c>
      <c r="K151" s="14" t="s">
        <v>437</v>
      </c>
      <c r="L151" s="9" t="s">
        <v>511</v>
      </c>
      <c r="M151" s="9" t="s">
        <v>59</v>
      </c>
      <c r="N151" s="14" t="s">
        <v>76</v>
      </c>
      <c r="O151" s="19" t="s">
        <v>64</v>
      </c>
      <c r="P151" s="9" t="s">
        <v>511</v>
      </c>
      <c r="Q151" s="9" t="s">
        <v>512</v>
      </c>
      <c r="R151" s="14" t="s">
        <v>62</v>
      </c>
      <c r="S151" s="14" t="s">
        <v>513</v>
      </c>
      <c r="T151" s="9" t="s">
        <v>64</v>
      </c>
      <c r="U151" s="9" t="s">
        <v>64</v>
      </c>
      <c r="V151" s="11" t="s">
        <v>65</v>
      </c>
      <c r="W151" s="14" t="s">
        <v>102</v>
      </c>
      <c r="X151" s="14" t="s">
        <v>64</v>
      </c>
      <c r="Y151" s="14" t="s">
        <v>64</v>
      </c>
      <c r="Z151" s="14" t="s">
        <v>64</v>
      </c>
      <c r="AA151" s="10">
        <v>43755</v>
      </c>
      <c r="AB151" s="9" t="s">
        <v>64</v>
      </c>
      <c r="AC151" s="11" t="s">
        <v>85</v>
      </c>
      <c r="AD151" s="9">
        <f t="shared" si="16"/>
        <v>1</v>
      </c>
      <c r="AE151" s="14" t="s">
        <v>86</v>
      </c>
      <c r="AF151" s="11" t="s">
        <v>85</v>
      </c>
      <c r="AG151" s="9">
        <f t="shared" si="17"/>
        <v>1</v>
      </c>
      <c r="AH151" s="14" t="s">
        <v>86</v>
      </c>
      <c r="AI151" s="11" t="s">
        <v>85</v>
      </c>
      <c r="AJ151" s="9">
        <f t="shared" si="18"/>
        <v>1</v>
      </c>
      <c r="AK151" s="14" t="s">
        <v>86</v>
      </c>
      <c r="AL151" s="9">
        <f t="shared" si="19"/>
        <v>1</v>
      </c>
      <c r="AM151" s="11" t="str">
        <f t="shared" si="20"/>
        <v>Bajo</v>
      </c>
      <c r="AN151" s="11" t="str">
        <f t="shared" si="21"/>
        <v>Público</v>
      </c>
      <c r="AO151" s="11" t="str">
        <f t="shared" si="22"/>
        <v>I2</v>
      </c>
      <c r="AP151" s="11" t="str">
        <f t="shared" si="23"/>
        <v>D2</v>
      </c>
    </row>
    <row r="152" spans="2:42" s="13" customFormat="1" ht="38.25" x14ac:dyDescent="0.25">
      <c r="B152" s="11" t="s">
        <v>595</v>
      </c>
      <c r="C152" s="14" t="s">
        <v>596</v>
      </c>
      <c r="D152" s="14" t="s">
        <v>597</v>
      </c>
      <c r="E152" s="14" t="s">
        <v>510</v>
      </c>
      <c r="F152" s="14" t="s">
        <v>511</v>
      </c>
      <c r="G152" s="14" t="s">
        <v>55</v>
      </c>
      <c r="H152" s="14" t="s">
        <v>56</v>
      </c>
      <c r="I152" s="14" t="s">
        <v>517</v>
      </c>
      <c r="J152" s="14" t="s">
        <v>56</v>
      </c>
      <c r="K152" s="14" t="s">
        <v>437</v>
      </c>
      <c r="L152" s="9" t="s">
        <v>511</v>
      </c>
      <c r="M152" s="9" t="s">
        <v>59</v>
      </c>
      <c r="N152" s="14" t="s">
        <v>76</v>
      </c>
      <c r="O152" s="19" t="s">
        <v>64</v>
      </c>
      <c r="P152" s="9" t="s">
        <v>511</v>
      </c>
      <c r="Q152" s="9" t="s">
        <v>512</v>
      </c>
      <c r="R152" s="14" t="s">
        <v>62</v>
      </c>
      <c r="S152" s="14" t="s">
        <v>513</v>
      </c>
      <c r="T152" s="9" t="s">
        <v>64</v>
      </c>
      <c r="U152" s="9" t="s">
        <v>64</v>
      </c>
      <c r="V152" s="11" t="s">
        <v>65</v>
      </c>
      <c r="W152" s="14" t="s">
        <v>102</v>
      </c>
      <c r="X152" s="14" t="s">
        <v>64</v>
      </c>
      <c r="Y152" s="14" t="s">
        <v>64</v>
      </c>
      <c r="Z152" s="14" t="s">
        <v>64</v>
      </c>
      <c r="AA152" s="10">
        <v>43755</v>
      </c>
      <c r="AB152" s="9" t="s">
        <v>64</v>
      </c>
      <c r="AC152" s="11" t="s">
        <v>85</v>
      </c>
      <c r="AD152" s="9">
        <f t="shared" si="16"/>
        <v>1</v>
      </c>
      <c r="AE152" s="14" t="s">
        <v>86</v>
      </c>
      <c r="AF152" s="11" t="s">
        <v>85</v>
      </c>
      <c r="AG152" s="9">
        <f t="shared" si="17"/>
        <v>1</v>
      </c>
      <c r="AH152" s="14" t="s">
        <v>86</v>
      </c>
      <c r="AI152" s="11" t="s">
        <v>85</v>
      </c>
      <c r="AJ152" s="9">
        <f t="shared" si="18"/>
        <v>1</v>
      </c>
      <c r="AK152" s="14" t="s">
        <v>86</v>
      </c>
      <c r="AL152" s="9">
        <f t="shared" si="19"/>
        <v>1</v>
      </c>
      <c r="AM152" s="11" t="str">
        <f t="shared" si="20"/>
        <v>Bajo</v>
      </c>
      <c r="AN152" s="11" t="str">
        <f t="shared" si="21"/>
        <v>Público</v>
      </c>
      <c r="AO152" s="11" t="str">
        <f t="shared" si="22"/>
        <v>I2</v>
      </c>
      <c r="AP152" s="11" t="str">
        <f t="shared" si="23"/>
        <v>D2</v>
      </c>
    </row>
    <row r="153" spans="2:42" s="13" customFormat="1" ht="38.25" x14ac:dyDescent="0.25">
      <c r="B153" s="11" t="s">
        <v>598</v>
      </c>
      <c r="C153" s="14" t="s">
        <v>599</v>
      </c>
      <c r="D153" s="14" t="s">
        <v>600</v>
      </c>
      <c r="E153" s="14" t="s">
        <v>510</v>
      </c>
      <c r="F153" s="14" t="s">
        <v>511</v>
      </c>
      <c r="G153" s="14" t="s">
        <v>55</v>
      </c>
      <c r="H153" s="14" t="s">
        <v>56</v>
      </c>
      <c r="I153" s="14" t="s">
        <v>517</v>
      </c>
      <c r="J153" s="14" t="s">
        <v>56</v>
      </c>
      <c r="K153" s="14" t="s">
        <v>437</v>
      </c>
      <c r="L153" s="9" t="s">
        <v>511</v>
      </c>
      <c r="M153" s="9" t="s">
        <v>59</v>
      </c>
      <c r="N153" s="14" t="s">
        <v>76</v>
      </c>
      <c r="O153" s="19" t="s">
        <v>64</v>
      </c>
      <c r="P153" s="9" t="s">
        <v>511</v>
      </c>
      <c r="Q153" s="9" t="s">
        <v>512</v>
      </c>
      <c r="R153" s="14" t="s">
        <v>62</v>
      </c>
      <c r="S153" s="14" t="s">
        <v>513</v>
      </c>
      <c r="T153" s="9" t="s">
        <v>64</v>
      </c>
      <c r="U153" s="9" t="s">
        <v>64</v>
      </c>
      <c r="V153" s="11" t="s">
        <v>65</v>
      </c>
      <c r="W153" s="14" t="s">
        <v>102</v>
      </c>
      <c r="X153" s="14" t="s">
        <v>64</v>
      </c>
      <c r="Y153" s="14" t="s">
        <v>64</v>
      </c>
      <c r="Z153" s="14" t="s">
        <v>64</v>
      </c>
      <c r="AA153" s="10">
        <v>43755</v>
      </c>
      <c r="AB153" s="9" t="s">
        <v>64</v>
      </c>
      <c r="AC153" s="11" t="s">
        <v>85</v>
      </c>
      <c r="AD153" s="9">
        <f t="shared" si="16"/>
        <v>1</v>
      </c>
      <c r="AE153" s="14" t="s">
        <v>86</v>
      </c>
      <c r="AF153" s="11" t="s">
        <v>85</v>
      </c>
      <c r="AG153" s="9">
        <f t="shared" si="17"/>
        <v>1</v>
      </c>
      <c r="AH153" s="14" t="s">
        <v>86</v>
      </c>
      <c r="AI153" s="11" t="s">
        <v>85</v>
      </c>
      <c r="AJ153" s="9">
        <f t="shared" si="18"/>
        <v>1</v>
      </c>
      <c r="AK153" s="14" t="s">
        <v>86</v>
      </c>
      <c r="AL153" s="9">
        <f t="shared" si="19"/>
        <v>1</v>
      </c>
      <c r="AM153" s="11" t="str">
        <f t="shared" si="20"/>
        <v>Bajo</v>
      </c>
      <c r="AN153" s="11" t="str">
        <f t="shared" si="21"/>
        <v>Público</v>
      </c>
      <c r="AO153" s="11" t="str">
        <f t="shared" si="22"/>
        <v>I2</v>
      </c>
      <c r="AP153" s="11" t="str">
        <f t="shared" si="23"/>
        <v>D2</v>
      </c>
    </row>
    <row r="154" spans="2:42" s="13" customFormat="1" ht="51" x14ac:dyDescent="0.25">
      <c r="B154" s="11" t="s">
        <v>601</v>
      </c>
      <c r="C154" s="14" t="s">
        <v>602</v>
      </c>
      <c r="D154" s="14" t="s">
        <v>603</v>
      </c>
      <c r="E154" s="14" t="s">
        <v>510</v>
      </c>
      <c r="F154" s="14" t="s">
        <v>511</v>
      </c>
      <c r="G154" s="14" t="s">
        <v>55</v>
      </c>
      <c r="H154" s="14" t="s">
        <v>56</v>
      </c>
      <c r="I154" s="14" t="s">
        <v>517</v>
      </c>
      <c r="J154" s="14" t="s">
        <v>56</v>
      </c>
      <c r="K154" s="14" t="s">
        <v>437</v>
      </c>
      <c r="L154" s="9" t="s">
        <v>511</v>
      </c>
      <c r="M154" s="9" t="s">
        <v>59</v>
      </c>
      <c r="N154" s="14" t="s">
        <v>76</v>
      </c>
      <c r="O154" s="19" t="s">
        <v>64</v>
      </c>
      <c r="P154" s="9" t="s">
        <v>511</v>
      </c>
      <c r="Q154" s="9" t="s">
        <v>512</v>
      </c>
      <c r="R154" s="14" t="s">
        <v>62</v>
      </c>
      <c r="S154" s="14" t="s">
        <v>513</v>
      </c>
      <c r="T154" s="9" t="s">
        <v>64</v>
      </c>
      <c r="U154" s="9" t="s">
        <v>64</v>
      </c>
      <c r="V154" s="11" t="s">
        <v>65</v>
      </c>
      <c r="W154" s="14" t="s">
        <v>102</v>
      </c>
      <c r="X154" s="14" t="s">
        <v>64</v>
      </c>
      <c r="Y154" s="14" t="s">
        <v>64</v>
      </c>
      <c r="Z154" s="14" t="s">
        <v>64</v>
      </c>
      <c r="AA154" s="10">
        <v>43755</v>
      </c>
      <c r="AB154" s="9" t="s">
        <v>64</v>
      </c>
      <c r="AC154" s="11" t="s">
        <v>71</v>
      </c>
      <c r="AD154" s="9">
        <f t="shared" si="16"/>
        <v>2</v>
      </c>
      <c r="AE154" s="14" t="s">
        <v>604</v>
      </c>
      <c r="AF154" s="11" t="s">
        <v>85</v>
      </c>
      <c r="AG154" s="9">
        <f t="shared" si="17"/>
        <v>1</v>
      </c>
      <c r="AH154" s="14" t="s">
        <v>86</v>
      </c>
      <c r="AI154" s="11" t="s">
        <v>85</v>
      </c>
      <c r="AJ154" s="9">
        <f t="shared" si="18"/>
        <v>1</v>
      </c>
      <c r="AK154" s="14" t="s">
        <v>86</v>
      </c>
      <c r="AL154" s="9">
        <f t="shared" si="19"/>
        <v>2</v>
      </c>
      <c r="AM154" s="11" t="str">
        <f t="shared" si="20"/>
        <v>Medio</v>
      </c>
      <c r="AN154" s="11" t="str">
        <f t="shared" si="21"/>
        <v>Público Clasificado</v>
      </c>
      <c r="AO154" s="11" t="str">
        <f t="shared" si="22"/>
        <v>I2</v>
      </c>
      <c r="AP154" s="11" t="str">
        <f t="shared" si="23"/>
        <v>D2</v>
      </c>
    </row>
    <row r="155" spans="2:42" s="13" customFormat="1" ht="38.25" x14ac:dyDescent="0.25">
      <c r="B155" s="11" t="s">
        <v>605</v>
      </c>
      <c r="C155" s="14" t="s">
        <v>606</v>
      </c>
      <c r="D155" s="14" t="s">
        <v>607</v>
      </c>
      <c r="E155" s="14" t="s">
        <v>510</v>
      </c>
      <c r="F155" s="14" t="s">
        <v>511</v>
      </c>
      <c r="G155" s="14" t="s">
        <v>55</v>
      </c>
      <c r="H155" s="14" t="s">
        <v>56</v>
      </c>
      <c r="I155" s="14" t="s">
        <v>517</v>
      </c>
      <c r="J155" s="14" t="s">
        <v>56</v>
      </c>
      <c r="K155" s="14" t="s">
        <v>437</v>
      </c>
      <c r="L155" s="9" t="s">
        <v>511</v>
      </c>
      <c r="M155" s="9" t="s">
        <v>59</v>
      </c>
      <c r="N155" s="14" t="s">
        <v>76</v>
      </c>
      <c r="O155" s="19" t="s">
        <v>64</v>
      </c>
      <c r="P155" s="9" t="s">
        <v>511</v>
      </c>
      <c r="Q155" s="9" t="s">
        <v>512</v>
      </c>
      <c r="R155" s="14" t="s">
        <v>62</v>
      </c>
      <c r="S155" s="14" t="s">
        <v>513</v>
      </c>
      <c r="T155" s="9" t="s">
        <v>64</v>
      </c>
      <c r="U155" s="9" t="s">
        <v>64</v>
      </c>
      <c r="V155" s="11" t="s">
        <v>65</v>
      </c>
      <c r="W155" s="14" t="s">
        <v>102</v>
      </c>
      <c r="X155" s="14" t="s">
        <v>64</v>
      </c>
      <c r="Y155" s="14" t="s">
        <v>64</v>
      </c>
      <c r="Z155" s="14" t="s">
        <v>64</v>
      </c>
      <c r="AA155" s="10">
        <v>43755</v>
      </c>
      <c r="AB155" s="9" t="s">
        <v>64</v>
      </c>
      <c r="AC155" s="11" t="s">
        <v>85</v>
      </c>
      <c r="AD155" s="9">
        <f t="shared" si="16"/>
        <v>1</v>
      </c>
      <c r="AE155" s="14" t="s">
        <v>86</v>
      </c>
      <c r="AF155" s="11" t="s">
        <v>85</v>
      </c>
      <c r="AG155" s="9">
        <f t="shared" si="17"/>
        <v>1</v>
      </c>
      <c r="AH155" s="14" t="s">
        <v>86</v>
      </c>
      <c r="AI155" s="11" t="s">
        <v>85</v>
      </c>
      <c r="AJ155" s="9">
        <f t="shared" si="18"/>
        <v>1</v>
      </c>
      <c r="AK155" s="14" t="s">
        <v>86</v>
      </c>
      <c r="AL155" s="9">
        <f t="shared" si="19"/>
        <v>1</v>
      </c>
      <c r="AM155" s="11" t="str">
        <f t="shared" si="20"/>
        <v>Bajo</v>
      </c>
      <c r="AN155" s="11" t="str">
        <f t="shared" si="21"/>
        <v>Público</v>
      </c>
      <c r="AO155" s="11" t="str">
        <f t="shared" si="22"/>
        <v>I2</v>
      </c>
      <c r="AP155" s="11" t="str">
        <f t="shared" si="23"/>
        <v>D2</v>
      </c>
    </row>
    <row r="156" spans="2:42" s="13" customFormat="1" ht="51" x14ac:dyDescent="0.25">
      <c r="B156" s="11" t="s">
        <v>608</v>
      </c>
      <c r="C156" s="14" t="s">
        <v>609</v>
      </c>
      <c r="D156" s="14" t="s">
        <v>610</v>
      </c>
      <c r="E156" s="14" t="s">
        <v>510</v>
      </c>
      <c r="F156" s="14" t="s">
        <v>511</v>
      </c>
      <c r="G156" s="14" t="s">
        <v>55</v>
      </c>
      <c r="H156" s="14" t="s">
        <v>56</v>
      </c>
      <c r="I156" s="14" t="s">
        <v>517</v>
      </c>
      <c r="J156" s="14" t="s">
        <v>56</v>
      </c>
      <c r="K156" s="14" t="s">
        <v>437</v>
      </c>
      <c r="L156" s="9" t="s">
        <v>511</v>
      </c>
      <c r="M156" s="9" t="s">
        <v>59</v>
      </c>
      <c r="N156" s="14" t="s">
        <v>76</v>
      </c>
      <c r="O156" s="19" t="s">
        <v>64</v>
      </c>
      <c r="P156" s="9" t="s">
        <v>511</v>
      </c>
      <c r="Q156" s="9" t="s">
        <v>512</v>
      </c>
      <c r="R156" s="14" t="s">
        <v>62</v>
      </c>
      <c r="S156" s="14" t="s">
        <v>513</v>
      </c>
      <c r="T156" s="9" t="s">
        <v>64</v>
      </c>
      <c r="U156" s="9" t="s">
        <v>64</v>
      </c>
      <c r="V156" s="11" t="s">
        <v>65</v>
      </c>
      <c r="W156" s="14" t="s">
        <v>102</v>
      </c>
      <c r="X156" s="14" t="s">
        <v>64</v>
      </c>
      <c r="Y156" s="14" t="s">
        <v>64</v>
      </c>
      <c r="Z156" s="14" t="s">
        <v>64</v>
      </c>
      <c r="AA156" s="10">
        <v>43755</v>
      </c>
      <c r="AB156" s="9" t="s">
        <v>64</v>
      </c>
      <c r="AC156" s="11" t="s">
        <v>85</v>
      </c>
      <c r="AD156" s="9">
        <f t="shared" si="16"/>
        <v>1</v>
      </c>
      <c r="AE156" s="14" t="s">
        <v>86</v>
      </c>
      <c r="AF156" s="11" t="s">
        <v>85</v>
      </c>
      <c r="AG156" s="9">
        <f t="shared" si="17"/>
        <v>1</v>
      </c>
      <c r="AH156" s="14" t="s">
        <v>86</v>
      </c>
      <c r="AI156" s="11" t="s">
        <v>85</v>
      </c>
      <c r="AJ156" s="9">
        <f t="shared" si="18"/>
        <v>1</v>
      </c>
      <c r="AK156" s="14" t="s">
        <v>86</v>
      </c>
      <c r="AL156" s="9">
        <f t="shared" si="19"/>
        <v>1</v>
      </c>
      <c r="AM156" s="11" t="str">
        <f t="shared" si="20"/>
        <v>Bajo</v>
      </c>
      <c r="AN156" s="11" t="str">
        <f t="shared" si="21"/>
        <v>Público</v>
      </c>
      <c r="AO156" s="11" t="str">
        <f t="shared" si="22"/>
        <v>I2</v>
      </c>
      <c r="AP156" s="11" t="str">
        <f t="shared" si="23"/>
        <v>D2</v>
      </c>
    </row>
    <row r="157" spans="2:42" s="13" customFormat="1" ht="38.25" x14ac:dyDescent="0.25">
      <c r="B157" s="11" t="s">
        <v>611</v>
      </c>
      <c r="C157" s="14" t="s">
        <v>612</v>
      </c>
      <c r="D157" s="14" t="s">
        <v>613</v>
      </c>
      <c r="E157" s="14" t="s">
        <v>510</v>
      </c>
      <c r="F157" s="14" t="s">
        <v>511</v>
      </c>
      <c r="G157" s="14" t="s">
        <v>55</v>
      </c>
      <c r="H157" s="14" t="s">
        <v>56</v>
      </c>
      <c r="I157" s="14" t="s">
        <v>517</v>
      </c>
      <c r="J157" s="14" t="s">
        <v>56</v>
      </c>
      <c r="K157" s="14" t="s">
        <v>437</v>
      </c>
      <c r="L157" s="9" t="s">
        <v>511</v>
      </c>
      <c r="M157" s="9" t="s">
        <v>59</v>
      </c>
      <c r="N157" s="14" t="s">
        <v>76</v>
      </c>
      <c r="O157" s="19" t="s">
        <v>64</v>
      </c>
      <c r="P157" s="9" t="s">
        <v>511</v>
      </c>
      <c r="Q157" s="9" t="s">
        <v>512</v>
      </c>
      <c r="R157" s="14" t="s">
        <v>62</v>
      </c>
      <c r="S157" s="14" t="s">
        <v>513</v>
      </c>
      <c r="T157" s="9" t="s">
        <v>64</v>
      </c>
      <c r="U157" s="9" t="s">
        <v>64</v>
      </c>
      <c r="V157" s="11" t="s">
        <v>65</v>
      </c>
      <c r="W157" s="14" t="s">
        <v>102</v>
      </c>
      <c r="X157" s="14" t="s">
        <v>64</v>
      </c>
      <c r="Y157" s="14" t="s">
        <v>64</v>
      </c>
      <c r="Z157" s="14" t="s">
        <v>64</v>
      </c>
      <c r="AA157" s="10">
        <v>43755</v>
      </c>
      <c r="AB157" s="9" t="s">
        <v>64</v>
      </c>
      <c r="AC157" s="11" t="s">
        <v>85</v>
      </c>
      <c r="AD157" s="9">
        <f t="shared" si="16"/>
        <v>1</v>
      </c>
      <c r="AE157" s="14" t="s">
        <v>86</v>
      </c>
      <c r="AF157" s="11" t="s">
        <v>85</v>
      </c>
      <c r="AG157" s="9">
        <f t="shared" si="17"/>
        <v>1</v>
      </c>
      <c r="AH157" s="14" t="s">
        <v>86</v>
      </c>
      <c r="AI157" s="11" t="s">
        <v>85</v>
      </c>
      <c r="AJ157" s="9">
        <f t="shared" si="18"/>
        <v>1</v>
      </c>
      <c r="AK157" s="14" t="s">
        <v>86</v>
      </c>
      <c r="AL157" s="9">
        <f t="shared" si="19"/>
        <v>1</v>
      </c>
      <c r="AM157" s="11" t="str">
        <f t="shared" si="20"/>
        <v>Bajo</v>
      </c>
      <c r="AN157" s="11" t="str">
        <f t="shared" si="21"/>
        <v>Público</v>
      </c>
      <c r="AO157" s="11" t="str">
        <f t="shared" si="22"/>
        <v>I2</v>
      </c>
      <c r="AP157" s="11" t="str">
        <f t="shared" si="23"/>
        <v>D2</v>
      </c>
    </row>
    <row r="158" spans="2:42" s="13" customFormat="1" ht="38.25" x14ac:dyDescent="0.25">
      <c r="B158" s="11" t="s">
        <v>614</v>
      </c>
      <c r="C158" s="14" t="s">
        <v>615</v>
      </c>
      <c r="D158" s="14" t="s">
        <v>616</v>
      </c>
      <c r="E158" s="14" t="s">
        <v>510</v>
      </c>
      <c r="F158" s="14" t="s">
        <v>511</v>
      </c>
      <c r="G158" s="14" t="s">
        <v>55</v>
      </c>
      <c r="H158" s="14" t="s">
        <v>56</v>
      </c>
      <c r="I158" s="14" t="s">
        <v>517</v>
      </c>
      <c r="J158" s="14" t="s">
        <v>56</v>
      </c>
      <c r="K158" s="14" t="s">
        <v>437</v>
      </c>
      <c r="L158" s="9" t="s">
        <v>511</v>
      </c>
      <c r="M158" s="9" t="s">
        <v>59</v>
      </c>
      <c r="N158" s="14" t="s">
        <v>76</v>
      </c>
      <c r="O158" s="19" t="s">
        <v>64</v>
      </c>
      <c r="P158" s="9" t="s">
        <v>511</v>
      </c>
      <c r="Q158" s="9" t="s">
        <v>512</v>
      </c>
      <c r="R158" s="14" t="s">
        <v>62</v>
      </c>
      <c r="S158" s="14" t="s">
        <v>513</v>
      </c>
      <c r="T158" s="9" t="s">
        <v>64</v>
      </c>
      <c r="U158" s="9" t="s">
        <v>64</v>
      </c>
      <c r="V158" s="11" t="s">
        <v>65</v>
      </c>
      <c r="W158" s="14" t="s">
        <v>102</v>
      </c>
      <c r="X158" s="14" t="s">
        <v>64</v>
      </c>
      <c r="Y158" s="14" t="s">
        <v>64</v>
      </c>
      <c r="Z158" s="14" t="s">
        <v>64</v>
      </c>
      <c r="AA158" s="10">
        <v>43755</v>
      </c>
      <c r="AB158" s="9" t="s">
        <v>64</v>
      </c>
      <c r="AC158" s="11" t="s">
        <v>85</v>
      </c>
      <c r="AD158" s="9">
        <f t="shared" si="16"/>
        <v>1</v>
      </c>
      <c r="AE158" s="14" t="s">
        <v>86</v>
      </c>
      <c r="AF158" s="11" t="s">
        <v>85</v>
      </c>
      <c r="AG158" s="9">
        <f t="shared" si="17"/>
        <v>1</v>
      </c>
      <c r="AH158" s="14" t="s">
        <v>86</v>
      </c>
      <c r="AI158" s="11" t="s">
        <v>85</v>
      </c>
      <c r="AJ158" s="9">
        <f t="shared" si="18"/>
        <v>1</v>
      </c>
      <c r="AK158" s="14" t="s">
        <v>86</v>
      </c>
      <c r="AL158" s="9">
        <f t="shared" si="19"/>
        <v>1</v>
      </c>
      <c r="AM158" s="11" t="str">
        <f t="shared" si="20"/>
        <v>Bajo</v>
      </c>
      <c r="AN158" s="11" t="str">
        <f t="shared" si="21"/>
        <v>Público</v>
      </c>
      <c r="AO158" s="11" t="str">
        <f t="shared" si="22"/>
        <v>I2</v>
      </c>
      <c r="AP158" s="11" t="str">
        <f t="shared" si="23"/>
        <v>D2</v>
      </c>
    </row>
    <row r="159" spans="2:42" s="13" customFormat="1" ht="89.25" x14ac:dyDescent="0.25">
      <c r="B159" s="11" t="s">
        <v>617</v>
      </c>
      <c r="C159" s="14" t="s">
        <v>618</v>
      </c>
      <c r="D159" s="14" t="s">
        <v>619</v>
      </c>
      <c r="E159" s="14" t="s">
        <v>510</v>
      </c>
      <c r="F159" s="14" t="s">
        <v>511</v>
      </c>
      <c r="G159" s="14" t="s">
        <v>55</v>
      </c>
      <c r="H159" s="14" t="s">
        <v>56</v>
      </c>
      <c r="I159" s="14" t="s">
        <v>517</v>
      </c>
      <c r="J159" s="14" t="s">
        <v>56</v>
      </c>
      <c r="K159" s="14" t="s">
        <v>437</v>
      </c>
      <c r="L159" s="9" t="s">
        <v>511</v>
      </c>
      <c r="M159" s="9" t="s">
        <v>59</v>
      </c>
      <c r="N159" s="14" t="s">
        <v>56</v>
      </c>
      <c r="O159" s="19" t="s">
        <v>60</v>
      </c>
      <c r="P159" s="9" t="s">
        <v>511</v>
      </c>
      <c r="Q159" s="9" t="s">
        <v>512</v>
      </c>
      <c r="R159" s="14" t="s">
        <v>62</v>
      </c>
      <c r="S159" s="14" t="s">
        <v>513</v>
      </c>
      <c r="T159" s="9" t="s">
        <v>64</v>
      </c>
      <c r="U159" s="9" t="s">
        <v>64</v>
      </c>
      <c r="V159" s="11" t="s">
        <v>65</v>
      </c>
      <c r="W159" s="11" t="s">
        <v>65</v>
      </c>
      <c r="X159" s="11" t="s">
        <v>66</v>
      </c>
      <c r="Y159" s="14" t="s">
        <v>67</v>
      </c>
      <c r="Z159" s="9" t="s">
        <v>64</v>
      </c>
      <c r="AA159" s="10">
        <v>43755</v>
      </c>
      <c r="AB159" s="9" t="s">
        <v>64</v>
      </c>
      <c r="AC159" s="11" t="s">
        <v>71</v>
      </c>
      <c r="AD159" s="9">
        <f t="shared" si="16"/>
        <v>2</v>
      </c>
      <c r="AE159" s="14" t="s">
        <v>620</v>
      </c>
      <c r="AF159" s="11" t="s">
        <v>85</v>
      </c>
      <c r="AG159" s="9">
        <f t="shared" si="17"/>
        <v>1</v>
      </c>
      <c r="AH159" s="14" t="s">
        <v>86</v>
      </c>
      <c r="AI159" s="11" t="s">
        <v>85</v>
      </c>
      <c r="AJ159" s="9">
        <f t="shared" si="18"/>
        <v>1</v>
      </c>
      <c r="AK159" s="14" t="s">
        <v>86</v>
      </c>
      <c r="AL159" s="9">
        <f t="shared" si="19"/>
        <v>2</v>
      </c>
      <c r="AM159" s="11" t="str">
        <f t="shared" si="20"/>
        <v>Medio</v>
      </c>
      <c r="AN159" s="11" t="str">
        <f t="shared" si="21"/>
        <v>Público Clasificado</v>
      </c>
      <c r="AO159" s="11" t="str">
        <f t="shared" si="22"/>
        <v>I2</v>
      </c>
      <c r="AP159" s="11" t="str">
        <f t="shared" si="23"/>
        <v>D2</v>
      </c>
    </row>
    <row r="160" spans="2:42" s="13" customFormat="1" ht="38.25" x14ac:dyDescent="0.25">
      <c r="B160" s="11" t="s">
        <v>621</v>
      </c>
      <c r="C160" s="14" t="s">
        <v>622</v>
      </c>
      <c r="D160" s="14" t="s">
        <v>623</v>
      </c>
      <c r="E160" s="14" t="s">
        <v>510</v>
      </c>
      <c r="F160" s="14" t="s">
        <v>511</v>
      </c>
      <c r="G160" s="14" t="s">
        <v>55</v>
      </c>
      <c r="H160" s="14" t="s">
        <v>56</v>
      </c>
      <c r="I160" s="14" t="s">
        <v>517</v>
      </c>
      <c r="J160" s="14" t="s">
        <v>56</v>
      </c>
      <c r="K160" s="14" t="s">
        <v>437</v>
      </c>
      <c r="L160" s="9" t="s">
        <v>511</v>
      </c>
      <c r="M160" s="9" t="s">
        <v>59</v>
      </c>
      <c r="N160" s="14" t="s">
        <v>76</v>
      </c>
      <c r="O160" s="19" t="s">
        <v>64</v>
      </c>
      <c r="P160" s="9" t="s">
        <v>511</v>
      </c>
      <c r="Q160" s="9" t="s">
        <v>512</v>
      </c>
      <c r="R160" s="14" t="s">
        <v>62</v>
      </c>
      <c r="S160" s="14" t="s">
        <v>513</v>
      </c>
      <c r="T160" s="9" t="s">
        <v>64</v>
      </c>
      <c r="U160" s="9" t="s">
        <v>64</v>
      </c>
      <c r="V160" s="11" t="s">
        <v>65</v>
      </c>
      <c r="W160" s="14" t="s">
        <v>102</v>
      </c>
      <c r="X160" s="14" t="s">
        <v>64</v>
      </c>
      <c r="Y160" s="14" t="s">
        <v>64</v>
      </c>
      <c r="Z160" s="14" t="s">
        <v>64</v>
      </c>
      <c r="AA160" s="10">
        <v>43755</v>
      </c>
      <c r="AB160" s="9" t="s">
        <v>64</v>
      </c>
      <c r="AC160" s="11" t="s">
        <v>85</v>
      </c>
      <c r="AD160" s="9">
        <f t="shared" si="16"/>
        <v>1</v>
      </c>
      <c r="AE160" s="14" t="s">
        <v>86</v>
      </c>
      <c r="AF160" s="11" t="s">
        <v>85</v>
      </c>
      <c r="AG160" s="9">
        <f t="shared" si="17"/>
        <v>1</v>
      </c>
      <c r="AH160" s="14" t="s">
        <v>86</v>
      </c>
      <c r="AI160" s="11" t="s">
        <v>85</v>
      </c>
      <c r="AJ160" s="9">
        <f t="shared" si="18"/>
        <v>1</v>
      </c>
      <c r="AK160" s="14" t="s">
        <v>86</v>
      </c>
      <c r="AL160" s="9">
        <f t="shared" si="19"/>
        <v>1</v>
      </c>
      <c r="AM160" s="11" t="str">
        <f t="shared" si="20"/>
        <v>Bajo</v>
      </c>
      <c r="AN160" s="11" t="str">
        <f t="shared" si="21"/>
        <v>Público</v>
      </c>
      <c r="AO160" s="11" t="str">
        <f t="shared" si="22"/>
        <v>I2</v>
      </c>
      <c r="AP160" s="11" t="str">
        <f t="shared" si="23"/>
        <v>D2</v>
      </c>
    </row>
    <row r="161" spans="2:42" s="13" customFormat="1" ht="38.25" x14ac:dyDescent="0.25">
      <c r="B161" s="11" t="s">
        <v>624</v>
      </c>
      <c r="C161" s="14" t="s">
        <v>625</v>
      </c>
      <c r="D161" s="14" t="s">
        <v>626</v>
      </c>
      <c r="E161" s="14" t="s">
        <v>510</v>
      </c>
      <c r="F161" s="14" t="s">
        <v>511</v>
      </c>
      <c r="G161" s="14" t="s">
        <v>55</v>
      </c>
      <c r="H161" s="14" t="s">
        <v>56</v>
      </c>
      <c r="I161" s="14" t="s">
        <v>517</v>
      </c>
      <c r="J161" s="14" t="s">
        <v>56</v>
      </c>
      <c r="K161" s="14" t="s">
        <v>437</v>
      </c>
      <c r="L161" s="9" t="s">
        <v>511</v>
      </c>
      <c r="M161" s="9" t="s">
        <v>59</v>
      </c>
      <c r="N161" s="14" t="s">
        <v>76</v>
      </c>
      <c r="O161" s="19" t="s">
        <v>64</v>
      </c>
      <c r="P161" s="9" t="s">
        <v>511</v>
      </c>
      <c r="Q161" s="9" t="s">
        <v>512</v>
      </c>
      <c r="R161" s="14" t="s">
        <v>62</v>
      </c>
      <c r="S161" s="14" t="s">
        <v>513</v>
      </c>
      <c r="T161" s="9" t="s">
        <v>64</v>
      </c>
      <c r="U161" s="9" t="s">
        <v>64</v>
      </c>
      <c r="V161" s="11" t="s">
        <v>65</v>
      </c>
      <c r="W161" s="14" t="s">
        <v>102</v>
      </c>
      <c r="X161" s="14" t="s">
        <v>64</v>
      </c>
      <c r="Y161" s="14" t="s">
        <v>64</v>
      </c>
      <c r="Z161" s="14" t="s">
        <v>64</v>
      </c>
      <c r="AA161" s="10">
        <v>43755</v>
      </c>
      <c r="AB161" s="9" t="s">
        <v>64</v>
      </c>
      <c r="AC161" s="11" t="s">
        <v>85</v>
      </c>
      <c r="AD161" s="9">
        <f t="shared" si="16"/>
        <v>1</v>
      </c>
      <c r="AE161" s="14" t="s">
        <v>86</v>
      </c>
      <c r="AF161" s="11" t="s">
        <v>85</v>
      </c>
      <c r="AG161" s="9">
        <f t="shared" si="17"/>
        <v>1</v>
      </c>
      <c r="AH161" s="14" t="s">
        <v>86</v>
      </c>
      <c r="AI161" s="11" t="s">
        <v>85</v>
      </c>
      <c r="AJ161" s="9">
        <f t="shared" si="18"/>
        <v>1</v>
      </c>
      <c r="AK161" s="14" t="s">
        <v>86</v>
      </c>
      <c r="AL161" s="9">
        <f t="shared" si="19"/>
        <v>1</v>
      </c>
      <c r="AM161" s="11" t="str">
        <f t="shared" si="20"/>
        <v>Bajo</v>
      </c>
      <c r="AN161" s="11" t="str">
        <f t="shared" si="21"/>
        <v>Público</v>
      </c>
      <c r="AO161" s="11" t="str">
        <f t="shared" si="22"/>
        <v>I2</v>
      </c>
      <c r="AP161" s="11" t="str">
        <f t="shared" si="23"/>
        <v>D2</v>
      </c>
    </row>
    <row r="162" spans="2:42" s="13" customFormat="1" ht="38.25" x14ac:dyDescent="0.25">
      <c r="B162" s="11" t="s">
        <v>627</v>
      </c>
      <c r="C162" s="14" t="s">
        <v>628</v>
      </c>
      <c r="D162" s="14" t="s">
        <v>629</v>
      </c>
      <c r="E162" s="14" t="s">
        <v>510</v>
      </c>
      <c r="F162" s="14" t="s">
        <v>511</v>
      </c>
      <c r="G162" s="14" t="s">
        <v>55</v>
      </c>
      <c r="H162" s="14" t="s">
        <v>56</v>
      </c>
      <c r="I162" s="14" t="s">
        <v>517</v>
      </c>
      <c r="J162" s="14" t="s">
        <v>56</v>
      </c>
      <c r="K162" s="14" t="s">
        <v>437</v>
      </c>
      <c r="L162" s="9" t="s">
        <v>511</v>
      </c>
      <c r="M162" s="9" t="s">
        <v>59</v>
      </c>
      <c r="N162" s="14" t="s">
        <v>76</v>
      </c>
      <c r="O162" s="19" t="s">
        <v>64</v>
      </c>
      <c r="P162" s="9" t="s">
        <v>511</v>
      </c>
      <c r="Q162" s="9" t="s">
        <v>512</v>
      </c>
      <c r="R162" s="14" t="s">
        <v>62</v>
      </c>
      <c r="S162" s="14" t="s">
        <v>513</v>
      </c>
      <c r="T162" s="9" t="s">
        <v>64</v>
      </c>
      <c r="U162" s="9" t="s">
        <v>64</v>
      </c>
      <c r="V162" s="11" t="s">
        <v>65</v>
      </c>
      <c r="W162" s="14" t="s">
        <v>102</v>
      </c>
      <c r="X162" s="14" t="s">
        <v>64</v>
      </c>
      <c r="Y162" s="14" t="s">
        <v>64</v>
      </c>
      <c r="Z162" s="14" t="s">
        <v>64</v>
      </c>
      <c r="AA162" s="10">
        <v>43755</v>
      </c>
      <c r="AB162" s="9" t="s">
        <v>64</v>
      </c>
      <c r="AC162" s="11" t="s">
        <v>85</v>
      </c>
      <c r="AD162" s="9">
        <f t="shared" si="16"/>
        <v>1</v>
      </c>
      <c r="AE162" s="14" t="s">
        <v>86</v>
      </c>
      <c r="AF162" s="11" t="s">
        <v>85</v>
      </c>
      <c r="AG162" s="9">
        <f t="shared" si="17"/>
        <v>1</v>
      </c>
      <c r="AH162" s="14" t="s">
        <v>86</v>
      </c>
      <c r="AI162" s="11" t="s">
        <v>85</v>
      </c>
      <c r="AJ162" s="9">
        <f t="shared" si="18"/>
        <v>1</v>
      </c>
      <c r="AK162" s="14" t="s">
        <v>86</v>
      </c>
      <c r="AL162" s="9">
        <f t="shared" si="19"/>
        <v>1</v>
      </c>
      <c r="AM162" s="11" t="str">
        <f t="shared" si="20"/>
        <v>Bajo</v>
      </c>
      <c r="AN162" s="11" t="str">
        <f t="shared" si="21"/>
        <v>Público</v>
      </c>
      <c r="AO162" s="11" t="str">
        <f t="shared" si="22"/>
        <v>I2</v>
      </c>
      <c r="AP162" s="11" t="str">
        <f t="shared" si="23"/>
        <v>D2</v>
      </c>
    </row>
    <row r="163" spans="2:42" s="13" customFormat="1" ht="38.25" x14ac:dyDescent="0.25">
      <c r="B163" s="11" t="s">
        <v>630</v>
      </c>
      <c r="C163" s="18" t="s">
        <v>631</v>
      </c>
      <c r="D163" s="14" t="s">
        <v>632</v>
      </c>
      <c r="E163" s="14" t="s">
        <v>510</v>
      </c>
      <c r="F163" s="14" t="s">
        <v>511</v>
      </c>
      <c r="G163" s="14" t="s">
        <v>55</v>
      </c>
      <c r="H163" s="14" t="s">
        <v>56</v>
      </c>
      <c r="I163" s="14" t="s">
        <v>517</v>
      </c>
      <c r="J163" s="14" t="s">
        <v>56</v>
      </c>
      <c r="K163" s="14" t="s">
        <v>437</v>
      </c>
      <c r="L163" s="9" t="s">
        <v>511</v>
      </c>
      <c r="M163" s="9" t="s">
        <v>59</v>
      </c>
      <c r="N163" s="14" t="s">
        <v>76</v>
      </c>
      <c r="O163" s="19" t="s">
        <v>64</v>
      </c>
      <c r="P163" s="9" t="s">
        <v>511</v>
      </c>
      <c r="Q163" s="9" t="s">
        <v>512</v>
      </c>
      <c r="R163" s="14" t="s">
        <v>62</v>
      </c>
      <c r="S163" s="14" t="s">
        <v>513</v>
      </c>
      <c r="T163" s="9" t="s">
        <v>64</v>
      </c>
      <c r="U163" s="9" t="s">
        <v>64</v>
      </c>
      <c r="V163" s="11" t="s">
        <v>65</v>
      </c>
      <c r="W163" s="14" t="s">
        <v>102</v>
      </c>
      <c r="X163" s="14" t="s">
        <v>64</v>
      </c>
      <c r="Y163" s="14" t="s">
        <v>64</v>
      </c>
      <c r="Z163" s="14" t="s">
        <v>64</v>
      </c>
      <c r="AA163" s="10">
        <v>43755</v>
      </c>
      <c r="AB163" s="9" t="s">
        <v>64</v>
      </c>
      <c r="AC163" s="11" t="s">
        <v>85</v>
      </c>
      <c r="AD163" s="9">
        <f t="shared" si="16"/>
        <v>1</v>
      </c>
      <c r="AE163" s="14" t="s">
        <v>86</v>
      </c>
      <c r="AF163" s="11" t="s">
        <v>85</v>
      </c>
      <c r="AG163" s="9">
        <f t="shared" si="17"/>
        <v>1</v>
      </c>
      <c r="AH163" s="14" t="s">
        <v>86</v>
      </c>
      <c r="AI163" s="11" t="s">
        <v>85</v>
      </c>
      <c r="AJ163" s="9">
        <f t="shared" si="18"/>
        <v>1</v>
      </c>
      <c r="AK163" s="14" t="s">
        <v>86</v>
      </c>
      <c r="AL163" s="9">
        <f t="shared" si="19"/>
        <v>1</v>
      </c>
      <c r="AM163" s="11" t="str">
        <f t="shared" si="20"/>
        <v>Bajo</v>
      </c>
      <c r="AN163" s="11" t="str">
        <f t="shared" si="21"/>
        <v>Público</v>
      </c>
      <c r="AO163" s="11" t="str">
        <f t="shared" si="22"/>
        <v>I2</v>
      </c>
      <c r="AP163" s="11" t="str">
        <f t="shared" si="23"/>
        <v>D2</v>
      </c>
    </row>
    <row r="164" spans="2:42" s="13" customFormat="1" ht="38.25" x14ac:dyDescent="0.25">
      <c r="B164" s="11" t="s">
        <v>633</v>
      </c>
      <c r="C164" s="18" t="s">
        <v>634</v>
      </c>
      <c r="D164" s="14" t="s">
        <v>635</v>
      </c>
      <c r="E164" s="14" t="s">
        <v>510</v>
      </c>
      <c r="F164" s="14" t="s">
        <v>511</v>
      </c>
      <c r="G164" s="14" t="s">
        <v>55</v>
      </c>
      <c r="H164" s="14" t="s">
        <v>56</v>
      </c>
      <c r="I164" s="14" t="s">
        <v>517</v>
      </c>
      <c r="J164" s="14" t="s">
        <v>56</v>
      </c>
      <c r="K164" s="14" t="s">
        <v>437</v>
      </c>
      <c r="L164" s="9" t="s">
        <v>511</v>
      </c>
      <c r="M164" s="9" t="s">
        <v>59</v>
      </c>
      <c r="N164" s="14" t="s">
        <v>76</v>
      </c>
      <c r="O164" s="19" t="s">
        <v>64</v>
      </c>
      <c r="P164" s="9" t="s">
        <v>511</v>
      </c>
      <c r="Q164" s="9" t="s">
        <v>512</v>
      </c>
      <c r="R164" s="14" t="s">
        <v>62</v>
      </c>
      <c r="S164" s="14" t="s">
        <v>513</v>
      </c>
      <c r="T164" s="9" t="s">
        <v>64</v>
      </c>
      <c r="U164" s="9" t="s">
        <v>64</v>
      </c>
      <c r="V164" s="11" t="s">
        <v>65</v>
      </c>
      <c r="W164" s="14" t="s">
        <v>102</v>
      </c>
      <c r="X164" s="14" t="s">
        <v>64</v>
      </c>
      <c r="Y164" s="14" t="s">
        <v>64</v>
      </c>
      <c r="Z164" s="14" t="s">
        <v>64</v>
      </c>
      <c r="AA164" s="10">
        <v>43755</v>
      </c>
      <c r="AB164" s="9" t="s">
        <v>64</v>
      </c>
      <c r="AC164" s="11" t="s">
        <v>85</v>
      </c>
      <c r="AD164" s="9">
        <f t="shared" si="16"/>
        <v>1</v>
      </c>
      <c r="AE164" s="14" t="s">
        <v>86</v>
      </c>
      <c r="AF164" s="11" t="s">
        <v>85</v>
      </c>
      <c r="AG164" s="9">
        <f t="shared" si="17"/>
        <v>1</v>
      </c>
      <c r="AH164" s="14" t="s">
        <v>86</v>
      </c>
      <c r="AI164" s="11" t="s">
        <v>85</v>
      </c>
      <c r="AJ164" s="9">
        <f t="shared" si="18"/>
        <v>1</v>
      </c>
      <c r="AK164" s="14" t="s">
        <v>86</v>
      </c>
      <c r="AL164" s="9">
        <f t="shared" si="19"/>
        <v>1</v>
      </c>
      <c r="AM164" s="11" t="str">
        <f t="shared" si="20"/>
        <v>Bajo</v>
      </c>
      <c r="AN164" s="11" t="str">
        <f t="shared" si="21"/>
        <v>Público</v>
      </c>
      <c r="AO164" s="11" t="str">
        <f t="shared" si="22"/>
        <v>I2</v>
      </c>
      <c r="AP164" s="11" t="str">
        <f t="shared" si="23"/>
        <v>D2</v>
      </c>
    </row>
    <row r="165" spans="2:42" s="13" customFormat="1" ht="51" x14ac:dyDescent="0.25">
      <c r="B165" s="11" t="s">
        <v>636</v>
      </c>
      <c r="C165" s="14" t="s">
        <v>637</v>
      </c>
      <c r="D165" s="14" t="s">
        <v>638</v>
      </c>
      <c r="E165" s="14" t="s">
        <v>510</v>
      </c>
      <c r="F165" s="14" t="s">
        <v>511</v>
      </c>
      <c r="G165" s="14" t="s">
        <v>55</v>
      </c>
      <c r="H165" s="14" t="s">
        <v>56</v>
      </c>
      <c r="I165" s="14" t="s">
        <v>517</v>
      </c>
      <c r="J165" s="14" t="s">
        <v>56</v>
      </c>
      <c r="K165" s="14" t="s">
        <v>437</v>
      </c>
      <c r="L165" s="9" t="s">
        <v>511</v>
      </c>
      <c r="M165" s="9" t="s">
        <v>59</v>
      </c>
      <c r="N165" s="14" t="s">
        <v>76</v>
      </c>
      <c r="O165" s="19" t="s">
        <v>64</v>
      </c>
      <c r="P165" s="9" t="s">
        <v>511</v>
      </c>
      <c r="Q165" s="9" t="s">
        <v>512</v>
      </c>
      <c r="R165" s="14" t="s">
        <v>62</v>
      </c>
      <c r="S165" s="14" t="s">
        <v>513</v>
      </c>
      <c r="T165" s="9" t="s">
        <v>64</v>
      </c>
      <c r="U165" s="9" t="s">
        <v>64</v>
      </c>
      <c r="V165" s="11" t="s">
        <v>65</v>
      </c>
      <c r="W165" s="14" t="s">
        <v>102</v>
      </c>
      <c r="X165" s="14" t="s">
        <v>64</v>
      </c>
      <c r="Y165" s="14" t="s">
        <v>64</v>
      </c>
      <c r="Z165" s="14" t="s">
        <v>64</v>
      </c>
      <c r="AA165" s="10">
        <v>43755</v>
      </c>
      <c r="AB165" s="9" t="s">
        <v>64</v>
      </c>
      <c r="AC165" s="11" t="s">
        <v>85</v>
      </c>
      <c r="AD165" s="9">
        <f t="shared" si="16"/>
        <v>1</v>
      </c>
      <c r="AE165" s="14" t="s">
        <v>86</v>
      </c>
      <c r="AF165" s="11" t="s">
        <v>85</v>
      </c>
      <c r="AG165" s="9">
        <f t="shared" si="17"/>
        <v>1</v>
      </c>
      <c r="AH165" s="14" t="s">
        <v>86</v>
      </c>
      <c r="AI165" s="11" t="s">
        <v>85</v>
      </c>
      <c r="AJ165" s="9">
        <f t="shared" si="18"/>
        <v>1</v>
      </c>
      <c r="AK165" s="14" t="s">
        <v>86</v>
      </c>
      <c r="AL165" s="9">
        <f t="shared" si="19"/>
        <v>1</v>
      </c>
      <c r="AM165" s="11" t="str">
        <f t="shared" si="20"/>
        <v>Bajo</v>
      </c>
      <c r="AN165" s="11" t="str">
        <f t="shared" si="21"/>
        <v>Público</v>
      </c>
      <c r="AO165" s="11" t="str">
        <f t="shared" si="22"/>
        <v>I2</v>
      </c>
      <c r="AP165" s="11" t="str">
        <f t="shared" si="23"/>
        <v>D2</v>
      </c>
    </row>
    <row r="166" spans="2:42" s="13" customFormat="1" ht="38.25" x14ac:dyDescent="0.25">
      <c r="B166" s="11" t="s">
        <v>639</v>
      </c>
      <c r="C166" s="18" t="s">
        <v>640</v>
      </c>
      <c r="D166" s="14" t="s">
        <v>641</v>
      </c>
      <c r="E166" s="14" t="s">
        <v>510</v>
      </c>
      <c r="F166" s="14" t="s">
        <v>511</v>
      </c>
      <c r="G166" s="14" t="s">
        <v>55</v>
      </c>
      <c r="H166" s="14" t="s">
        <v>56</v>
      </c>
      <c r="I166" s="14" t="s">
        <v>517</v>
      </c>
      <c r="J166" s="14" t="s">
        <v>56</v>
      </c>
      <c r="K166" s="14" t="s">
        <v>437</v>
      </c>
      <c r="L166" s="9" t="s">
        <v>511</v>
      </c>
      <c r="M166" s="9" t="s">
        <v>59</v>
      </c>
      <c r="N166" s="14" t="s">
        <v>76</v>
      </c>
      <c r="O166" s="19" t="s">
        <v>64</v>
      </c>
      <c r="P166" s="9" t="s">
        <v>511</v>
      </c>
      <c r="Q166" s="9" t="s">
        <v>512</v>
      </c>
      <c r="R166" s="14" t="s">
        <v>62</v>
      </c>
      <c r="S166" s="14" t="s">
        <v>513</v>
      </c>
      <c r="T166" s="9" t="s">
        <v>64</v>
      </c>
      <c r="U166" s="9" t="s">
        <v>64</v>
      </c>
      <c r="V166" s="11" t="s">
        <v>65</v>
      </c>
      <c r="W166" s="14" t="s">
        <v>102</v>
      </c>
      <c r="X166" s="14" t="s">
        <v>64</v>
      </c>
      <c r="Y166" s="14" t="s">
        <v>64</v>
      </c>
      <c r="Z166" s="14" t="s">
        <v>64</v>
      </c>
      <c r="AA166" s="10">
        <v>43755</v>
      </c>
      <c r="AB166" s="9" t="s">
        <v>64</v>
      </c>
      <c r="AC166" s="11" t="s">
        <v>85</v>
      </c>
      <c r="AD166" s="9">
        <f t="shared" si="16"/>
        <v>1</v>
      </c>
      <c r="AE166" s="14" t="s">
        <v>86</v>
      </c>
      <c r="AF166" s="11" t="s">
        <v>85</v>
      </c>
      <c r="AG166" s="9">
        <f t="shared" si="17"/>
        <v>1</v>
      </c>
      <c r="AH166" s="14" t="s">
        <v>86</v>
      </c>
      <c r="AI166" s="11" t="s">
        <v>85</v>
      </c>
      <c r="AJ166" s="9">
        <f t="shared" si="18"/>
        <v>1</v>
      </c>
      <c r="AK166" s="14" t="s">
        <v>86</v>
      </c>
      <c r="AL166" s="9">
        <f t="shared" si="19"/>
        <v>1</v>
      </c>
      <c r="AM166" s="11" t="str">
        <f t="shared" si="20"/>
        <v>Bajo</v>
      </c>
      <c r="AN166" s="11" t="str">
        <f t="shared" si="21"/>
        <v>Público</v>
      </c>
      <c r="AO166" s="11" t="str">
        <f t="shared" si="22"/>
        <v>I2</v>
      </c>
      <c r="AP166" s="11" t="str">
        <f t="shared" si="23"/>
        <v>D2</v>
      </c>
    </row>
    <row r="167" spans="2:42" s="13" customFormat="1" ht="38.25" x14ac:dyDescent="0.25">
      <c r="B167" s="11" t="s">
        <v>642</v>
      </c>
      <c r="C167" s="18" t="s">
        <v>643</v>
      </c>
      <c r="D167" s="14" t="s">
        <v>644</v>
      </c>
      <c r="E167" s="14" t="s">
        <v>510</v>
      </c>
      <c r="F167" s="14" t="s">
        <v>511</v>
      </c>
      <c r="G167" s="14" t="s">
        <v>55</v>
      </c>
      <c r="H167" s="14" t="s">
        <v>56</v>
      </c>
      <c r="I167" s="14" t="s">
        <v>517</v>
      </c>
      <c r="J167" s="14" t="s">
        <v>56</v>
      </c>
      <c r="K167" s="14" t="s">
        <v>437</v>
      </c>
      <c r="L167" s="9" t="s">
        <v>511</v>
      </c>
      <c r="M167" s="9" t="s">
        <v>59</v>
      </c>
      <c r="N167" s="14" t="s">
        <v>76</v>
      </c>
      <c r="O167" s="19" t="s">
        <v>64</v>
      </c>
      <c r="P167" s="9" t="s">
        <v>511</v>
      </c>
      <c r="Q167" s="9" t="s">
        <v>512</v>
      </c>
      <c r="R167" s="14" t="s">
        <v>62</v>
      </c>
      <c r="S167" s="14" t="s">
        <v>513</v>
      </c>
      <c r="T167" s="9" t="s">
        <v>64</v>
      </c>
      <c r="U167" s="9" t="s">
        <v>64</v>
      </c>
      <c r="V167" s="11" t="s">
        <v>65</v>
      </c>
      <c r="W167" s="14" t="s">
        <v>102</v>
      </c>
      <c r="X167" s="14" t="s">
        <v>64</v>
      </c>
      <c r="Y167" s="14" t="s">
        <v>64</v>
      </c>
      <c r="Z167" s="14" t="s">
        <v>64</v>
      </c>
      <c r="AA167" s="10">
        <v>43755</v>
      </c>
      <c r="AB167" s="9" t="s">
        <v>64</v>
      </c>
      <c r="AC167" s="11" t="s">
        <v>85</v>
      </c>
      <c r="AD167" s="9">
        <f t="shared" si="16"/>
        <v>1</v>
      </c>
      <c r="AE167" s="14" t="s">
        <v>86</v>
      </c>
      <c r="AF167" s="11" t="s">
        <v>85</v>
      </c>
      <c r="AG167" s="9">
        <f t="shared" si="17"/>
        <v>1</v>
      </c>
      <c r="AH167" s="14" t="s">
        <v>86</v>
      </c>
      <c r="AI167" s="11" t="s">
        <v>85</v>
      </c>
      <c r="AJ167" s="9">
        <f t="shared" si="18"/>
        <v>1</v>
      </c>
      <c r="AK167" s="14" t="s">
        <v>86</v>
      </c>
      <c r="AL167" s="9">
        <f t="shared" si="19"/>
        <v>1</v>
      </c>
      <c r="AM167" s="11" t="str">
        <f t="shared" si="20"/>
        <v>Bajo</v>
      </c>
      <c r="AN167" s="11" t="str">
        <f t="shared" si="21"/>
        <v>Público</v>
      </c>
      <c r="AO167" s="11" t="str">
        <f t="shared" si="22"/>
        <v>I2</v>
      </c>
      <c r="AP167" s="11" t="str">
        <f t="shared" si="23"/>
        <v>D2</v>
      </c>
    </row>
    <row r="168" spans="2:42" s="13" customFormat="1" ht="38.25" x14ac:dyDescent="0.25">
      <c r="B168" s="11" t="s">
        <v>645</v>
      </c>
      <c r="C168" s="14" t="s">
        <v>646</v>
      </c>
      <c r="D168" s="14" t="s">
        <v>647</v>
      </c>
      <c r="E168" s="14" t="s">
        <v>510</v>
      </c>
      <c r="F168" s="14" t="s">
        <v>511</v>
      </c>
      <c r="G168" s="14" t="s">
        <v>55</v>
      </c>
      <c r="H168" s="14" t="s">
        <v>56</v>
      </c>
      <c r="I168" s="14" t="s">
        <v>517</v>
      </c>
      <c r="J168" s="14" t="s">
        <v>56</v>
      </c>
      <c r="K168" s="14" t="s">
        <v>437</v>
      </c>
      <c r="L168" s="9" t="s">
        <v>511</v>
      </c>
      <c r="M168" s="9" t="s">
        <v>59</v>
      </c>
      <c r="N168" s="14" t="s">
        <v>76</v>
      </c>
      <c r="O168" s="19" t="s">
        <v>64</v>
      </c>
      <c r="P168" s="9" t="s">
        <v>511</v>
      </c>
      <c r="Q168" s="9" t="s">
        <v>512</v>
      </c>
      <c r="R168" s="14" t="s">
        <v>62</v>
      </c>
      <c r="S168" s="14" t="s">
        <v>513</v>
      </c>
      <c r="T168" s="9" t="s">
        <v>64</v>
      </c>
      <c r="U168" s="9" t="s">
        <v>64</v>
      </c>
      <c r="V168" s="11" t="s">
        <v>65</v>
      </c>
      <c r="W168" s="14" t="s">
        <v>102</v>
      </c>
      <c r="X168" s="14" t="s">
        <v>64</v>
      </c>
      <c r="Y168" s="14" t="s">
        <v>64</v>
      </c>
      <c r="Z168" s="14" t="s">
        <v>64</v>
      </c>
      <c r="AA168" s="10">
        <v>43755</v>
      </c>
      <c r="AB168" s="9" t="s">
        <v>64</v>
      </c>
      <c r="AC168" s="11" t="s">
        <v>85</v>
      </c>
      <c r="AD168" s="9">
        <f t="shared" si="16"/>
        <v>1</v>
      </c>
      <c r="AE168" s="14" t="s">
        <v>86</v>
      </c>
      <c r="AF168" s="11" t="s">
        <v>85</v>
      </c>
      <c r="AG168" s="9">
        <f t="shared" si="17"/>
        <v>1</v>
      </c>
      <c r="AH168" s="14" t="s">
        <v>86</v>
      </c>
      <c r="AI168" s="11" t="s">
        <v>85</v>
      </c>
      <c r="AJ168" s="9">
        <f t="shared" si="18"/>
        <v>1</v>
      </c>
      <c r="AK168" s="14" t="s">
        <v>86</v>
      </c>
      <c r="AL168" s="9">
        <f t="shared" si="19"/>
        <v>1</v>
      </c>
      <c r="AM168" s="11" t="str">
        <f t="shared" si="20"/>
        <v>Bajo</v>
      </c>
      <c r="AN168" s="11" t="str">
        <f t="shared" si="21"/>
        <v>Público</v>
      </c>
      <c r="AO168" s="11" t="str">
        <f t="shared" si="22"/>
        <v>I2</v>
      </c>
      <c r="AP168" s="11" t="str">
        <f t="shared" si="23"/>
        <v>D2</v>
      </c>
    </row>
    <row r="169" spans="2:42" s="13" customFormat="1" ht="38.25" x14ac:dyDescent="0.25">
      <c r="B169" s="11" t="s">
        <v>648</v>
      </c>
      <c r="C169" s="14" t="s">
        <v>649</v>
      </c>
      <c r="D169" s="14" t="s">
        <v>650</v>
      </c>
      <c r="E169" s="14" t="s">
        <v>510</v>
      </c>
      <c r="F169" s="14" t="s">
        <v>511</v>
      </c>
      <c r="G169" s="14" t="s">
        <v>55</v>
      </c>
      <c r="H169" s="14" t="s">
        <v>56</v>
      </c>
      <c r="I169" s="9" t="s">
        <v>57</v>
      </c>
      <c r="J169" s="14" t="s">
        <v>56</v>
      </c>
      <c r="K169" s="14" t="s">
        <v>437</v>
      </c>
      <c r="L169" s="9" t="s">
        <v>511</v>
      </c>
      <c r="M169" s="9" t="s">
        <v>59</v>
      </c>
      <c r="N169" s="14" t="s">
        <v>76</v>
      </c>
      <c r="O169" s="19" t="s">
        <v>64</v>
      </c>
      <c r="P169" s="9" t="s">
        <v>511</v>
      </c>
      <c r="Q169" s="9" t="s">
        <v>512</v>
      </c>
      <c r="R169" s="14" t="s">
        <v>62</v>
      </c>
      <c r="S169" s="14" t="s">
        <v>513</v>
      </c>
      <c r="T169" s="9" t="s">
        <v>64</v>
      </c>
      <c r="U169" s="9" t="s">
        <v>64</v>
      </c>
      <c r="V169" s="11" t="s">
        <v>65</v>
      </c>
      <c r="W169" s="14" t="s">
        <v>102</v>
      </c>
      <c r="X169" s="14" t="s">
        <v>64</v>
      </c>
      <c r="Y169" s="14" t="s">
        <v>64</v>
      </c>
      <c r="Z169" s="14" t="s">
        <v>64</v>
      </c>
      <c r="AA169" s="10">
        <v>43755</v>
      </c>
      <c r="AB169" s="9" t="s">
        <v>64</v>
      </c>
      <c r="AC169" s="11" t="s">
        <v>85</v>
      </c>
      <c r="AD169" s="9">
        <f t="shared" si="16"/>
        <v>1</v>
      </c>
      <c r="AE169" s="14" t="s">
        <v>86</v>
      </c>
      <c r="AF169" s="11" t="s">
        <v>85</v>
      </c>
      <c r="AG169" s="9">
        <f t="shared" si="17"/>
        <v>1</v>
      </c>
      <c r="AH169" s="14" t="s">
        <v>86</v>
      </c>
      <c r="AI169" s="11" t="s">
        <v>85</v>
      </c>
      <c r="AJ169" s="9">
        <f t="shared" si="18"/>
        <v>1</v>
      </c>
      <c r="AK169" s="14" t="s">
        <v>86</v>
      </c>
      <c r="AL169" s="9">
        <f t="shared" si="19"/>
        <v>1</v>
      </c>
      <c r="AM169" s="11" t="str">
        <f t="shared" si="20"/>
        <v>Bajo</v>
      </c>
      <c r="AN169" s="11" t="str">
        <f t="shared" si="21"/>
        <v>Público</v>
      </c>
      <c r="AO169" s="11" t="str">
        <f t="shared" si="22"/>
        <v>I2</v>
      </c>
      <c r="AP169" s="11" t="str">
        <f t="shared" si="23"/>
        <v>D2</v>
      </c>
    </row>
    <row r="170" spans="2:42" s="13" customFormat="1" ht="51" x14ac:dyDescent="0.25">
      <c r="B170" s="11" t="s">
        <v>651</v>
      </c>
      <c r="C170" s="14" t="s">
        <v>652</v>
      </c>
      <c r="D170" s="14" t="s">
        <v>653</v>
      </c>
      <c r="E170" s="14" t="s">
        <v>510</v>
      </c>
      <c r="F170" s="14" t="s">
        <v>511</v>
      </c>
      <c r="G170" s="14" t="s">
        <v>55</v>
      </c>
      <c r="H170" s="14" t="s">
        <v>56</v>
      </c>
      <c r="I170" s="9" t="s">
        <v>57</v>
      </c>
      <c r="J170" s="14" t="s">
        <v>56</v>
      </c>
      <c r="K170" s="14" t="s">
        <v>437</v>
      </c>
      <c r="L170" s="9" t="s">
        <v>511</v>
      </c>
      <c r="M170" s="9" t="s">
        <v>59</v>
      </c>
      <c r="N170" s="14" t="s">
        <v>76</v>
      </c>
      <c r="O170" s="19" t="s">
        <v>64</v>
      </c>
      <c r="P170" s="9" t="s">
        <v>511</v>
      </c>
      <c r="Q170" s="9" t="s">
        <v>512</v>
      </c>
      <c r="R170" s="14" t="s">
        <v>62</v>
      </c>
      <c r="S170" s="14" t="s">
        <v>513</v>
      </c>
      <c r="T170" s="9" t="s">
        <v>64</v>
      </c>
      <c r="U170" s="9" t="s">
        <v>64</v>
      </c>
      <c r="V170" s="11" t="s">
        <v>65</v>
      </c>
      <c r="W170" s="14" t="s">
        <v>102</v>
      </c>
      <c r="X170" s="14" t="s">
        <v>64</v>
      </c>
      <c r="Y170" s="14" t="s">
        <v>64</v>
      </c>
      <c r="Z170" s="14" t="s">
        <v>64</v>
      </c>
      <c r="AA170" s="10">
        <v>43755</v>
      </c>
      <c r="AB170" s="9" t="s">
        <v>64</v>
      </c>
      <c r="AC170" s="11" t="s">
        <v>85</v>
      </c>
      <c r="AD170" s="9">
        <f t="shared" si="16"/>
        <v>1</v>
      </c>
      <c r="AE170" s="14" t="s">
        <v>86</v>
      </c>
      <c r="AF170" s="11" t="s">
        <v>85</v>
      </c>
      <c r="AG170" s="9">
        <f t="shared" si="17"/>
        <v>1</v>
      </c>
      <c r="AH170" s="14" t="s">
        <v>86</v>
      </c>
      <c r="AI170" s="11" t="s">
        <v>85</v>
      </c>
      <c r="AJ170" s="9">
        <f t="shared" si="18"/>
        <v>1</v>
      </c>
      <c r="AK170" s="14" t="s">
        <v>86</v>
      </c>
      <c r="AL170" s="9">
        <f t="shared" si="19"/>
        <v>1</v>
      </c>
      <c r="AM170" s="11" t="str">
        <f t="shared" si="20"/>
        <v>Bajo</v>
      </c>
      <c r="AN170" s="11" t="str">
        <f t="shared" si="21"/>
        <v>Público</v>
      </c>
      <c r="AO170" s="11" t="str">
        <f t="shared" si="22"/>
        <v>I2</v>
      </c>
      <c r="AP170" s="11" t="str">
        <f t="shared" si="23"/>
        <v>D2</v>
      </c>
    </row>
    <row r="171" spans="2:42" s="13" customFormat="1" ht="63.75" x14ac:dyDescent="0.25">
      <c r="B171" s="11" t="s">
        <v>654</v>
      </c>
      <c r="C171" s="14" t="s">
        <v>655</v>
      </c>
      <c r="D171" s="14" t="s">
        <v>656</v>
      </c>
      <c r="E171" s="14" t="s">
        <v>510</v>
      </c>
      <c r="F171" s="14" t="s">
        <v>511</v>
      </c>
      <c r="G171" s="14" t="s">
        <v>55</v>
      </c>
      <c r="H171" s="14" t="s">
        <v>56</v>
      </c>
      <c r="I171" s="9" t="s">
        <v>57</v>
      </c>
      <c r="J171" s="14" t="s">
        <v>56</v>
      </c>
      <c r="K171" s="14" t="s">
        <v>437</v>
      </c>
      <c r="L171" s="9" t="s">
        <v>511</v>
      </c>
      <c r="M171" s="9" t="s">
        <v>59</v>
      </c>
      <c r="N171" s="14" t="s">
        <v>76</v>
      </c>
      <c r="O171" s="19" t="s">
        <v>64</v>
      </c>
      <c r="P171" s="9" t="s">
        <v>511</v>
      </c>
      <c r="Q171" s="9" t="s">
        <v>512</v>
      </c>
      <c r="R171" s="14" t="s">
        <v>62</v>
      </c>
      <c r="S171" s="14" t="s">
        <v>513</v>
      </c>
      <c r="T171" s="9" t="s">
        <v>64</v>
      </c>
      <c r="U171" s="9" t="s">
        <v>64</v>
      </c>
      <c r="V171" s="11" t="s">
        <v>65</v>
      </c>
      <c r="W171" s="14" t="s">
        <v>102</v>
      </c>
      <c r="X171" s="14" t="s">
        <v>64</v>
      </c>
      <c r="Y171" s="14" t="s">
        <v>64</v>
      </c>
      <c r="Z171" s="14" t="s">
        <v>64</v>
      </c>
      <c r="AA171" s="10">
        <v>43755</v>
      </c>
      <c r="AB171" s="9" t="s">
        <v>64</v>
      </c>
      <c r="AC171" s="11" t="s">
        <v>85</v>
      </c>
      <c r="AD171" s="9">
        <f t="shared" si="16"/>
        <v>1</v>
      </c>
      <c r="AE171" s="14" t="s">
        <v>86</v>
      </c>
      <c r="AF171" s="11" t="s">
        <v>85</v>
      </c>
      <c r="AG171" s="9">
        <f t="shared" si="17"/>
        <v>1</v>
      </c>
      <c r="AH171" s="14" t="s">
        <v>86</v>
      </c>
      <c r="AI171" s="11" t="s">
        <v>85</v>
      </c>
      <c r="AJ171" s="9">
        <f t="shared" si="18"/>
        <v>1</v>
      </c>
      <c r="AK171" s="14" t="s">
        <v>86</v>
      </c>
      <c r="AL171" s="9">
        <f t="shared" si="19"/>
        <v>1</v>
      </c>
      <c r="AM171" s="11" t="str">
        <f t="shared" si="20"/>
        <v>Bajo</v>
      </c>
      <c r="AN171" s="11" t="str">
        <f t="shared" si="21"/>
        <v>Público</v>
      </c>
      <c r="AO171" s="11" t="str">
        <f t="shared" si="22"/>
        <v>I2</v>
      </c>
      <c r="AP171" s="11" t="str">
        <f t="shared" si="23"/>
        <v>D2</v>
      </c>
    </row>
    <row r="172" spans="2:42" s="13" customFormat="1" ht="63.75" x14ac:dyDescent="0.25">
      <c r="B172" s="11" t="s">
        <v>657</v>
      </c>
      <c r="C172" s="14" t="s">
        <v>658</v>
      </c>
      <c r="D172" s="14" t="s">
        <v>659</v>
      </c>
      <c r="E172" s="14" t="s">
        <v>510</v>
      </c>
      <c r="F172" s="14" t="s">
        <v>511</v>
      </c>
      <c r="G172" s="14" t="s">
        <v>55</v>
      </c>
      <c r="H172" s="14" t="s">
        <v>56</v>
      </c>
      <c r="I172" s="9" t="s">
        <v>57</v>
      </c>
      <c r="J172" s="14" t="s">
        <v>56</v>
      </c>
      <c r="K172" s="14" t="s">
        <v>437</v>
      </c>
      <c r="L172" s="9" t="s">
        <v>511</v>
      </c>
      <c r="M172" s="9" t="s">
        <v>59</v>
      </c>
      <c r="N172" s="14" t="s">
        <v>76</v>
      </c>
      <c r="O172" s="19" t="s">
        <v>64</v>
      </c>
      <c r="P172" s="9" t="s">
        <v>511</v>
      </c>
      <c r="Q172" s="9" t="s">
        <v>512</v>
      </c>
      <c r="R172" s="14" t="s">
        <v>62</v>
      </c>
      <c r="S172" s="14" t="s">
        <v>513</v>
      </c>
      <c r="T172" s="9" t="s">
        <v>64</v>
      </c>
      <c r="U172" s="9" t="s">
        <v>64</v>
      </c>
      <c r="V172" s="11" t="s">
        <v>65</v>
      </c>
      <c r="W172" s="14" t="s">
        <v>102</v>
      </c>
      <c r="X172" s="14" t="s">
        <v>64</v>
      </c>
      <c r="Y172" s="14" t="s">
        <v>64</v>
      </c>
      <c r="Z172" s="14" t="s">
        <v>64</v>
      </c>
      <c r="AA172" s="10">
        <v>43755</v>
      </c>
      <c r="AB172" s="9" t="s">
        <v>64</v>
      </c>
      <c r="AC172" s="11" t="s">
        <v>85</v>
      </c>
      <c r="AD172" s="9">
        <f t="shared" si="16"/>
        <v>1</v>
      </c>
      <c r="AE172" s="14" t="s">
        <v>86</v>
      </c>
      <c r="AF172" s="11" t="s">
        <v>85</v>
      </c>
      <c r="AG172" s="9">
        <f t="shared" si="17"/>
        <v>1</v>
      </c>
      <c r="AH172" s="14" t="s">
        <v>86</v>
      </c>
      <c r="AI172" s="11" t="s">
        <v>85</v>
      </c>
      <c r="AJ172" s="9">
        <f t="shared" si="18"/>
        <v>1</v>
      </c>
      <c r="AK172" s="14" t="s">
        <v>86</v>
      </c>
      <c r="AL172" s="9">
        <f t="shared" si="19"/>
        <v>1</v>
      </c>
      <c r="AM172" s="11" t="str">
        <f t="shared" si="20"/>
        <v>Bajo</v>
      </c>
      <c r="AN172" s="11" t="str">
        <f t="shared" si="21"/>
        <v>Público</v>
      </c>
      <c r="AO172" s="11" t="str">
        <f t="shared" si="22"/>
        <v>I2</v>
      </c>
      <c r="AP172" s="11" t="str">
        <f t="shared" si="23"/>
        <v>D2</v>
      </c>
    </row>
    <row r="173" spans="2:42" s="13" customFormat="1" ht="25.5" x14ac:dyDescent="0.25">
      <c r="B173" s="11" t="s">
        <v>660</v>
      </c>
      <c r="C173" s="14" t="s">
        <v>661</v>
      </c>
      <c r="D173" s="14" t="s">
        <v>662</v>
      </c>
      <c r="E173" s="14" t="s">
        <v>510</v>
      </c>
      <c r="F173" s="14" t="s">
        <v>511</v>
      </c>
      <c r="G173" s="14" t="s">
        <v>663</v>
      </c>
      <c r="H173" s="14" t="s">
        <v>76</v>
      </c>
      <c r="I173" s="14" t="s">
        <v>64</v>
      </c>
      <c r="J173" s="14" t="s">
        <v>56</v>
      </c>
      <c r="K173" s="14" t="s">
        <v>437</v>
      </c>
      <c r="L173" s="9" t="s">
        <v>511</v>
      </c>
      <c r="M173" s="14" t="s">
        <v>98</v>
      </c>
      <c r="N173" s="14" t="s">
        <v>76</v>
      </c>
      <c r="O173" s="19" t="s">
        <v>64</v>
      </c>
      <c r="P173" s="9" t="s">
        <v>64</v>
      </c>
      <c r="Q173" s="9" t="s">
        <v>64</v>
      </c>
      <c r="R173" s="14" t="s">
        <v>62</v>
      </c>
      <c r="S173" s="14" t="s">
        <v>64</v>
      </c>
      <c r="T173" s="9" t="s">
        <v>64</v>
      </c>
      <c r="U173" s="9" t="s">
        <v>64</v>
      </c>
      <c r="V173" s="14" t="s">
        <v>64</v>
      </c>
      <c r="W173" s="14" t="s">
        <v>64</v>
      </c>
      <c r="X173" s="14" t="s">
        <v>64</v>
      </c>
      <c r="Y173" s="14" t="s">
        <v>64</v>
      </c>
      <c r="Z173" s="9" t="s">
        <v>64</v>
      </c>
      <c r="AA173" s="10">
        <v>43755</v>
      </c>
      <c r="AB173" s="9" t="s">
        <v>64</v>
      </c>
      <c r="AC173" s="11" t="s">
        <v>85</v>
      </c>
      <c r="AD173" s="9">
        <f t="shared" si="16"/>
        <v>1</v>
      </c>
      <c r="AE173" s="14" t="s">
        <v>86</v>
      </c>
      <c r="AF173" s="11" t="s">
        <v>85</v>
      </c>
      <c r="AG173" s="9">
        <f t="shared" si="17"/>
        <v>1</v>
      </c>
      <c r="AH173" s="14" t="s">
        <v>86</v>
      </c>
      <c r="AI173" s="11" t="s">
        <v>85</v>
      </c>
      <c r="AJ173" s="9">
        <f t="shared" si="18"/>
        <v>1</v>
      </c>
      <c r="AK173" s="14" t="s">
        <v>86</v>
      </c>
      <c r="AL173" s="9">
        <f t="shared" si="19"/>
        <v>1</v>
      </c>
      <c r="AM173" s="11" t="str">
        <f t="shared" si="20"/>
        <v>Bajo</v>
      </c>
      <c r="AN173" s="11" t="str">
        <f t="shared" si="21"/>
        <v>Público</v>
      </c>
      <c r="AO173" s="11" t="str">
        <f t="shared" si="22"/>
        <v>I2</v>
      </c>
      <c r="AP173" s="11" t="str">
        <f t="shared" si="23"/>
        <v>D2</v>
      </c>
    </row>
    <row r="174" spans="2:42" s="13" customFormat="1" ht="25.5" x14ac:dyDescent="0.25">
      <c r="B174" s="11" t="s">
        <v>664</v>
      </c>
      <c r="C174" s="14" t="s">
        <v>665</v>
      </c>
      <c r="D174" s="14" t="s">
        <v>666</v>
      </c>
      <c r="E174" s="14" t="s">
        <v>510</v>
      </c>
      <c r="F174" s="14" t="s">
        <v>511</v>
      </c>
      <c r="G174" s="14" t="s">
        <v>663</v>
      </c>
      <c r="H174" s="14" t="s">
        <v>76</v>
      </c>
      <c r="I174" s="14" t="s">
        <v>64</v>
      </c>
      <c r="J174" s="14" t="s">
        <v>56</v>
      </c>
      <c r="K174" s="14" t="s">
        <v>437</v>
      </c>
      <c r="L174" s="9" t="s">
        <v>511</v>
      </c>
      <c r="M174" s="14" t="s">
        <v>98</v>
      </c>
      <c r="N174" s="14" t="s">
        <v>76</v>
      </c>
      <c r="O174" s="19" t="s">
        <v>64</v>
      </c>
      <c r="P174" s="9" t="s">
        <v>64</v>
      </c>
      <c r="Q174" s="9" t="s">
        <v>64</v>
      </c>
      <c r="R174" s="14" t="s">
        <v>62</v>
      </c>
      <c r="S174" s="14" t="s">
        <v>64</v>
      </c>
      <c r="T174" s="9" t="s">
        <v>64</v>
      </c>
      <c r="U174" s="9" t="s">
        <v>64</v>
      </c>
      <c r="V174" s="14" t="s">
        <v>64</v>
      </c>
      <c r="W174" s="14" t="s">
        <v>64</v>
      </c>
      <c r="X174" s="14" t="s">
        <v>64</v>
      </c>
      <c r="Y174" s="14" t="s">
        <v>64</v>
      </c>
      <c r="Z174" s="9" t="s">
        <v>64</v>
      </c>
      <c r="AA174" s="10">
        <v>43755</v>
      </c>
      <c r="AB174" s="9" t="s">
        <v>64</v>
      </c>
      <c r="AC174" s="11" t="s">
        <v>85</v>
      </c>
      <c r="AD174" s="9">
        <f t="shared" si="16"/>
        <v>1</v>
      </c>
      <c r="AE174" s="14" t="s">
        <v>86</v>
      </c>
      <c r="AF174" s="11" t="s">
        <v>85</v>
      </c>
      <c r="AG174" s="9">
        <f t="shared" si="17"/>
        <v>1</v>
      </c>
      <c r="AH174" s="14" t="s">
        <v>86</v>
      </c>
      <c r="AI174" s="11" t="s">
        <v>85</v>
      </c>
      <c r="AJ174" s="9">
        <f t="shared" si="18"/>
        <v>1</v>
      </c>
      <c r="AK174" s="14" t="s">
        <v>86</v>
      </c>
      <c r="AL174" s="9">
        <f t="shared" si="19"/>
        <v>1</v>
      </c>
      <c r="AM174" s="11" t="str">
        <f t="shared" si="20"/>
        <v>Bajo</v>
      </c>
      <c r="AN174" s="11" t="str">
        <f t="shared" si="21"/>
        <v>Público</v>
      </c>
      <c r="AO174" s="11" t="str">
        <f t="shared" si="22"/>
        <v>I2</v>
      </c>
      <c r="AP174" s="11" t="str">
        <f t="shared" si="23"/>
        <v>D2</v>
      </c>
    </row>
    <row r="175" spans="2:42" s="13" customFormat="1" ht="25.5" x14ac:dyDescent="0.25">
      <c r="B175" s="11" t="s">
        <v>667</v>
      </c>
      <c r="C175" s="14" t="s">
        <v>668</v>
      </c>
      <c r="D175" s="14" t="s">
        <v>669</v>
      </c>
      <c r="E175" s="14" t="s">
        <v>510</v>
      </c>
      <c r="F175" s="14" t="s">
        <v>511</v>
      </c>
      <c r="G175" s="14" t="s">
        <v>663</v>
      </c>
      <c r="H175" s="14" t="s">
        <v>76</v>
      </c>
      <c r="I175" s="14" t="s">
        <v>64</v>
      </c>
      <c r="J175" s="14" t="s">
        <v>56</v>
      </c>
      <c r="K175" s="14" t="s">
        <v>437</v>
      </c>
      <c r="L175" s="9" t="s">
        <v>511</v>
      </c>
      <c r="M175" s="14" t="s">
        <v>98</v>
      </c>
      <c r="N175" s="14" t="s">
        <v>76</v>
      </c>
      <c r="O175" s="19" t="s">
        <v>64</v>
      </c>
      <c r="P175" s="9" t="s">
        <v>64</v>
      </c>
      <c r="Q175" s="9" t="s">
        <v>64</v>
      </c>
      <c r="R175" s="14" t="s">
        <v>62</v>
      </c>
      <c r="S175" s="14" t="s">
        <v>64</v>
      </c>
      <c r="T175" s="9" t="s">
        <v>64</v>
      </c>
      <c r="U175" s="9" t="s">
        <v>64</v>
      </c>
      <c r="V175" s="14" t="s">
        <v>64</v>
      </c>
      <c r="W175" s="14" t="s">
        <v>64</v>
      </c>
      <c r="X175" s="14" t="s">
        <v>64</v>
      </c>
      <c r="Y175" s="14" t="s">
        <v>64</v>
      </c>
      <c r="Z175" s="9" t="s">
        <v>64</v>
      </c>
      <c r="AA175" s="10">
        <v>43755</v>
      </c>
      <c r="AB175" s="9" t="s">
        <v>64</v>
      </c>
      <c r="AC175" s="11" t="s">
        <v>85</v>
      </c>
      <c r="AD175" s="9">
        <f t="shared" si="16"/>
        <v>1</v>
      </c>
      <c r="AE175" s="14" t="s">
        <v>86</v>
      </c>
      <c r="AF175" s="11" t="s">
        <v>85</v>
      </c>
      <c r="AG175" s="9">
        <f t="shared" si="17"/>
        <v>1</v>
      </c>
      <c r="AH175" s="14" t="s">
        <v>86</v>
      </c>
      <c r="AI175" s="11" t="s">
        <v>85</v>
      </c>
      <c r="AJ175" s="9">
        <f t="shared" si="18"/>
        <v>1</v>
      </c>
      <c r="AK175" s="14" t="s">
        <v>86</v>
      </c>
      <c r="AL175" s="9">
        <f t="shared" si="19"/>
        <v>1</v>
      </c>
      <c r="AM175" s="11" t="str">
        <f t="shared" si="20"/>
        <v>Bajo</v>
      </c>
      <c r="AN175" s="11" t="str">
        <f t="shared" si="21"/>
        <v>Público</v>
      </c>
      <c r="AO175" s="11" t="str">
        <f t="shared" si="22"/>
        <v>I2</v>
      </c>
      <c r="AP175" s="11" t="str">
        <f t="shared" si="23"/>
        <v>D2</v>
      </c>
    </row>
    <row r="176" spans="2:42" s="13" customFormat="1" ht="25.5" x14ac:dyDescent="0.25">
      <c r="B176" s="11" t="s">
        <v>670</v>
      </c>
      <c r="C176" s="14" t="s">
        <v>671</v>
      </c>
      <c r="D176" s="14" t="s">
        <v>672</v>
      </c>
      <c r="E176" s="14" t="s">
        <v>510</v>
      </c>
      <c r="F176" s="14" t="s">
        <v>511</v>
      </c>
      <c r="G176" s="14" t="s">
        <v>663</v>
      </c>
      <c r="H176" s="14" t="s">
        <v>76</v>
      </c>
      <c r="I176" s="14" t="s">
        <v>64</v>
      </c>
      <c r="J176" s="14" t="s">
        <v>56</v>
      </c>
      <c r="K176" s="14" t="s">
        <v>437</v>
      </c>
      <c r="L176" s="9" t="s">
        <v>511</v>
      </c>
      <c r="M176" s="14" t="s">
        <v>98</v>
      </c>
      <c r="N176" s="14" t="s">
        <v>76</v>
      </c>
      <c r="O176" s="19" t="s">
        <v>64</v>
      </c>
      <c r="P176" s="9" t="s">
        <v>64</v>
      </c>
      <c r="Q176" s="9" t="s">
        <v>64</v>
      </c>
      <c r="R176" s="14" t="s">
        <v>62</v>
      </c>
      <c r="S176" s="14" t="s">
        <v>64</v>
      </c>
      <c r="T176" s="9" t="s">
        <v>64</v>
      </c>
      <c r="U176" s="9" t="s">
        <v>64</v>
      </c>
      <c r="V176" s="14" t="s">
        <v>64</v>
      </c>
      <c r="W176" s="14" t="s">
        <v>64</v>
      </c>
      <c r="X176" s="14" t="s">
        <v>64</v>
      </c>
      <c r="Y176" s="14" t="s">
        <v>64</v>
      </c>
      <c r="Z176" s="9" t="s">
        <v>64</v>
      </c>
      <c r="AA176" s="10">
        <v>43755</v>
      </c>
      <c r="AB176" s="9" t="s">
        <v>64</v>
      </c>
      <c r="AC176" s="11" t="s">
        <v>85</v>
      </c>
      <c r="AD176" s="9">
        <f t="shared" si="16"/>
        <v>1</v>
      </c>
      <c r="AE176" s="14" t="s">
        <v>86</v>
      </c>
      <c r="AF176" s="11" t="s">
        <v>85</v>
      </c>
      <c r="AG176" s="9">
        <f t="shared" si="17"/>
        <v>1</v>
      </c>
      <c r="AH176" s="14" t="s">
        <v>86</v>
      </c>
      <c r="AI176" s="11" t="s">
        <v>85</v>
      </c>
      <c r="AJ176" s="9">
        <f t="shared" si="18"/>
        <v>1</v>
      </c>
      <c r="AK176" s="14" t="s">
        <v>86</v>
      </c>
      <c r="AL176" s="9">
        <f t="shared" si="19"/>
        <v>1</v>
      </c>
      <c r="AM176" s="11" t="str">
        <f t="shared" si="20"/>
        <v>Bajo</v>
      </c>
      <c r="AN176" s="11" t="str">
        <f t="shared" si="21"/>
        <v>Público</v>
      </c>
      <c r="AO176" s="11" t="str">
        <f t="shared" si="22"/>
        <v>I2</v>
      </c>
      <c r="AP176" s="11" t="str">
        <f t="shared" si="23"/>
        <v>D2</v>
      </c>
    </row>
    <row r="177" spans="2:42" s="13" customFormat="1" ht="25.5" x14ac:dyDescent="0.25">
      <c r="B177" s="11" t="s">
        <v>673</v>
      </c>
      <c r="C177" s="14" t="s">
        <v>674</v>
      </c>
      <c r="D177" s="14" t="s">
        <v>675</v>
      </c>
      <c r="E177" s="14" t="s">
        <v>510</v>
      </c>
      <c r="F177" s="14" t="s">
        <v>511</v>
      </c>
      <c r="G177" s="14" t="s">
        <v>663</v>
      </c>
      <c r="H177" s="14" t="s">
        <v>76</v>
      </c>
      <c r="I177" s="14" t="s">
        <v>64</v>
      </c>
      <c r="J177" s="14" t="s">
        <v>56</v>
      </c>
      <c r="K177" s="14" t="s">
        <v>437</v>
      </c>
      <c r="L177" s="9" t="s">
        <v>511</v>
      </c>
      <c r="M177" s="14" t="s">
        <v>98</v>
      </c>
      <c r="N177" s="14" t="s">
        <v>76</v>
      </c>
      <c r="O177" s="19" t="s">
        <v>64</v>
      </c>
      <c r="P177" s="9" t="s">
        <v>64</v>
      </c>
      <c r="Q177" s="9" t="s">
        <v>64</v>
      </c>
      <c r="R177" s="14" t="s">
        <v>62</v>
      </c>
      <c r="S177" s="14" t="s">
        <v>64</v>
      </c>
      <c r="T177" s="9" t="s">
        <v>64</v>
      </c>
      <c r="U177" s="9" t="s">
        <v>64</v>
      </c>
      <c r="V177" s="14" t="s">
        <v>64</v>
      </c>
      <c r="W177" s="14" t="s">
        <v>64</v>
      </c>
      <c r="X177" s="14" t="s">
        <v>64</v>
      </c>
      <c r="Y177" s="14" t="s">
        <v>64</v>
      </c>
      <c r="Z177" s="9" t="s">
        <v>64</v>
      </c>
      <c r="AA177" s="10">
        <v>43755</v>
      </c>
      <c r="AB177" s="9" t="s">
        <v>64</v>
      </c>
      <c r="AC177" s="11" t="s">
        <v>85</v>
      </c>
      <c r="AD177" s="9">
        <f t="shared" si="16"/>
        <v>1</v>
      </c>
      <c r="AE177" s="14" t="s">
        <v>86</v>
      </c>
      <c r="AF177" s="11" t="s">
        <v>85</v>
      </c>
      <c r="AG177" s="9">
        <f t="shared" si="17"/>
        <v>1</v>
      </c>
      <c r="AH177" s="14" t="s">
        <v>86</v>
      </c>
      <c r="AI177" s="11" t="s">
        <v>85</v>
      </c>
      <c r="AJ177" s="9">
        <f t="shared" si="18"/>
        <v>1</v>
      </c>
      <c r="AK177" s="14" t="s">
        <v>86</v>
      </c>
      <c r="AL177" s="9">
        <f t="shared" si="19"/>
        <v>1</v>
      </c>
      <c r="AM177" s="11" t="str">
        <f t="shared" si="20"/>
        <v>Bajo</v>
      </c>
      <c r="AN177" s="11" t="str">
        <f t="shared" si="21"/>
        <v>Público</v>
      </c>
      <c r="AO177" s="11" t="str">
        <f t="shared" si="22"/>
        <v>I2</v>
      </c>
      <c r="AP177" s="11" t="str">
        <f t="shared" si="23"/>
        <v>D2</v>
      </c>
    </row>
    <row r="178" spans="2:42" s="13" customFormat="1" ht="25.5" x14ac:dyDescent="0.25">
      <c r="B178" s="11" t="s">
        <v>676</v>
      </c>
      <c r="C178" s="14" t="s">
        <v>677</v>
      </c>
      <c r="D178" s="14" t="s">
        <v>678</v>
      </c>
      <c r="E178" s="14" t="s">
        <v>510</v>
      </c>
      <c r="F178" s="14" t="s">
        <v>511</v>
      </c>
      <c r="G178" s="14" t="s">
        <v>663</v>
      </c>
      <c r="H178" s="14" t="s">
        <v>76</v>
      </c>
      <c r="I178" s="14" t="s">
        <v>64</v>
      </c>
      <c r="J178" s="14" t="s">
        <v>56</v>
      </c>
      <c r="K178" s="14" t="s">
        <v>437</v>
      </c>
      <c r="L178" s="9" t="s">
        <v>511</v>
      </c>
      <c r="M178" s="14" t="s">
        <v>98</v>
      </c>
      <c r="N178" s="14" t="s">
        <v>76</v>
      </c>
      <c r="O178" s="19" t="s">
        <v>64</v>
      </c>
      <c r="P178" s="9" t="s">
        <v>64</v>
      </c>
      <c r="Q178" s="9" t="s">
        <v>64</v>
      </c>
      <c r="R178" s="14" t="s">
        <v>62</v>
      </c>
      <c r="S178" s="14" t="s">
        <v>64</v>
      </c>
      <c r="T178" s="9" t="s">
        <v>64</v>
      </c>
      <c r="U178" s="9" t="s">
        <v>64</v>
      </c>
      <c r="V178" s="14" t="s">
        <v>64</v>
      </c>
      <c r="W178" s="14" t="s">
        <v>64</v>
      </c>
      <c r="X178" s="14" t="s">
        <v>64</v>
      </c>
      <c r="Y178" s="14" t="s">
        <v>64</v>
      </c>
      <c r="Z178" s="9" t="s">
        <v>64</v>
      </c>
      <c r="AA178" s="10">
        <v>43755</v>
      </c>
      <c r="AB178" s="9" t="s">
        <v>64</v>
      </c>
      <c r="AC178" s="11" t="s">
        <v>85</v>
      </c>
      <c r="AD178" s="9">
        <f t="shared" si="16"/>
        <v>1</v>
      </c>
      <c r="AE178" s="14" t="s">
        <v>86</v>
      </c>
      <c r="AF178" s="11" t="s">
        <v>85</v>
      </c>
      <c r="AG178" s="9">
        <f t="shared" si="17"/>
        <v>1</v>
      </c>
      <c r="AH178" s="14" t="s">
        <v>86</v>
      </c>
      <c r="AI178" s="11" t="s">
        <v>85</v>
      </c>
      <c r="AJ178" s="9">
        <f t="shared" si="18"/>
        <v>1</v>
      </c>
      <c r="AK178" s="14" t="s">
        <v>86</v>
      </c>
      <c r="AL178" s="9">
        <f t="shared" si="19"/>
        <v>1</v>
      </c>
      <c r="AM178" s="11" t="str">
        <f t="shared" si="20"/>
        <v>Bajo</v>
      </c>
      <c r="AN178" s="11" t="str">
        <f t="shared" si="21"/>
        <v>Público</v>
      </c>
      <c r="AO178" s="11" t="str">
        <f t="shared" si="22"/>
        <v>I2</v>
      </c>
      <c r="AP178" s="11" t="str">
        <f t="shared" si="23"/>
        <v>D2</v>
      </c>
    </row>
    <row r="179" spans="2:42" s="13" customFormat="1" ht="25.5" x14ac:dyDescent="0.25">
      <c r="B179" s="11" t="s">
        <v>679</v>
      </c>
      <c r="C179" s="14" t="s">
        <v>680</v>
      </c>
      <c r="D179" s="14" t="s">
        <v>681</v>
      </c>
      <c r="E179" s="14" t="s">
        <v>510</v>
      </c>
      <c r="F179" s="14" t="s">
        <v>511</v>
      </c>
      <c r="G179" s="14" t="s">
        <v>663</v>
      </c>
      <c r="H179" s="14" t="s">
        <v>76</v>
      </c>
      <c r="I179" s="14" t="s">
        <v>64</v>
      </c>
      <c r="J179" s="14" t="s">
        <v>56</v>
      </c>
      <c r="K179" s="14" t="s">
        <v>437</v>
      </c>
      <c r="L179" s="9" t="s">
        <v>511</v>
      </c>
      <c r="M179" s="14" t="s">
        <v>98</v>
      </c>
      <c r="N179" s="14" t="s">
        <v>76</v>
      </c>
      <c r="O179" s="19" t="s">
        <v>64</v>
      </c>
      <c r="P179" s="9" t="s">
        <v>64</v>
      </c>
      <c r="Q179" s="9" t="s">
        <v>64</v>
      </c>
      <c r="R179" s="14" t="s">
        <v>62</v>
      </c>
      <c r="S179" s="14" t="s">
        <v>64</v>
      </c>
      <c r="T179" s="9" t="s">
        <v>64</v>
      </c>
      <c r="U179" s="9" t="s">
        <v>64</v>
      </c>
      <c r="V179" s="14" t="s">
        <v>64</v>
      </c>
      <c r="W179" s="14" t="s">
        <v>64</v>
      </c>
      <c r="X179" s="14" t="s">
        <v>64</v>
      </c>
      <c r="Y179" s="14" t="s">
        <v>64</v>
      </c>
      <c r="Z179" s="9" t="s">
        <v>64</v>
      </c>
      <c r="AA179" s="10">
        <v>43755</v>
      </c>
      <c r="AB179" s="9" t="s">
        <v>64</v>
      </c>
      <c r="AC179" s="11" t="s">
        <v>85</v>
      </c>
      <c r="AD179" s="9">
        <f t="shared" si="16"/>
        <v>1</v>
      </c>
      <c r="AE179" s="14" t="s">
        <v>86</v>
      </c>
      <c r="AF179" s="11" t="s">
        <v>85</v>
      </c>
      <c r="AG179" s="9">
        <f t="shared" si="17"/>
        <v>1</v>
      </c>
      <c r="AH179" s="14" t="s">
        <v>86</v>
      </c>
      <c r="AI179" s="11" t="s">
        <v>85</v>
      </c>
      <c r="AJ179" s="9">
        <f t="shared" si="18"/>
        <v>1</v>
      </c>
      <c r="AK179" s="14" t="s">
        <v>86</v>
      </c>
      <c r="AL179" s="9">
        <f t="shared" si="19"/>
        <v>1</v>
      </c>
      <c r="AM179" s="11" t="str">
        <f t="shared" si="20"/>
        <v>Bajo</v>
      </c>
      <c r="AN179" s="11" t="str">
        <f t="shared" si="21"/>
        <v>Público</v>
      </c>
      <c r="AO179" s="11" t="str">
        <f t="shared" si="22"/>
        <v>I2</v>
      </c>
      <c r="AP179" s="11" t="str">
        <f t="shared" si="23"/>
        <v>D2</v>
      </c>
    </row>
    <row r="180" spans="2:42" s="13" customFormat="1" ht="25.5" x14ac:dyDescent="0.25">
      <c r="B180" s="11" t="s">
        <v>682</v>
      </c>
      <c r="C180" s="14" t="s">
        <v>683</v>
      </c>
      <c r="D180" s="14" t="s">
        <v>684</v>
      </c>
      <c r="E180" s="14" t="s">
        <v>510</v>
      </c>
      <c r="F180" s="14" t="s">
        <v>511</v>
      </c>
      <c r="G180" s="14" t="s">
        <v>663</v>
      </c>
      <c r="H180" s="14" t="s">
        <v>76</v>
      </c>
      <c r="I180" s="14" t="s">
        <v>64</v>
      </c>
      <c r="J180" s="14" t="s">
        <v>56</v>
      </c>
      <c r="K180" s="14" t="s">
        <v>437</v>
      </c>
      <c r="L180" s="9" t="s">
        <v>511</v>
      </c>
      <c r="M180" s="14" t="s">
        <v>98</v>
      </c>
      <c r="N180" s="14" t="s">
        <v>76</v>
      </c>
      <c r="O180" s="19" t="s">
        <v>64</v>
      </c>
      <c r="P180" s="9" t="s">
        <v>64</v>
      </c>
      <c r="Q180" s="9" t="s">
        <v>64</v>
      </c>
      <c r="R180" s="14" t="s">
        <v>62</v>
      </c>
      <c r="S180" s="14" t="s">
        <v>64</v>
      </c>
      <c r="T180" s="9" t="s">
        <v>64</v>
      </c>
      <c r="U180" s="9" t="s">
        <v>64</v>
      </c>
      <c r="V180" s="14" t="s">
        <v>64</v>
      </c>
      <c r="W180" s="14" t="s">
        <v>64</v>
      </c>
      <c r="X180" s="14" t="s">
        <v>64</v>
      </c>
      <c r="Y180" s="14" t="s">
        <v>64</v>
      </c>
      <c r="Z180" s="9" t="s">
        <v>64</v>
      </c>
      <c r="AA180" s="10">
        <v>43755</v>
      </c>
      <c r="AB180" s="9" t="s">
        <v>64</v>
      </c>
      <c r="AC180" s="11" t="s">
        <v>85</v>
      </c>
      <c r="AD180" s="9">
        <f t="shared" si="16"/>
        <v>1</v>
      </c>
      <c r="AE180" s="14" t="s">
        <v>86</v>
      </c>
      <c r="AF180" s="11" t="s">
        <v>85</v>
      </c>
      <c r="AG180" s="9">
        <f t="shared" si="17"/>
        <v>1</v>
      </c>
      <c r="AH180" s="14" t="s">
        <v>86</v>
      </c>
      <c r="AI180" s="11" t="s">
        <v>85</v>
      </c>
      <c r="AJ180" s="9">
        <f t="shared" si="18"/>
        <v>1</v>
      </c>
      <c r="AK180" s="14" t="s">
        <v>86</v>
      </c>
      <c r="AL180" s="9">
        <f t="shared" si="19"/>
        <v>1</v>
      </c>
      <c r="AM180" s="11" t="str">
        <f t="shared" si="20"/>
        <v>Bajo</v>
      </c>
      <c r="AN180" s="11" t="str">
        <f t="shared" si="21"/>
        <v>Público</v>
      </c>
      <c r="AO180" s="11" t="str">
        <f t="shared" si="22"/>
        <v>I2</v>
      </c>
      <c r="AP180" s="11" t="str">
        <f t="shared" si="23"/>
        <v>D2</v>
      </c>
    </row>
    <row r="181" spans="2:42" s="13" customFormat="1" ht="38.25" x14ac:dyDescent="0.25">
      <c r="B181" s="11" t="s">
        <v>685</v>
      </c>
      <c r="C181" s="14" t="s">
        <v>686</v>
      </c>
      <c r="D181" s="14" t="s">
        <v>687</v>
      </c>
      <c r="E181" s="14" t="s">
        <v>510</v>
      </c>
      <c r="F181" s="14" t="s">
        <v>511</v>
      </c>
      <c r="G181" s="14" t="s">
        <v>182</v>
      </c>
      <c r="H181" s="14" t="s">
        <v>56</v>
      </c>
      <c r="I181" s="14" t="s">
        <v>183</v>
      </c>
      <c r="J181" s="14" t="s">
        <v>56</v>
      </c>
      <c r="K181" s="14" t="s">
        <v>688</v>
      </c>
      <c r="L181" s="9" t="s">
        <v>511</v>
      </c>
      <c r="M181" s="9" t="s">
        <v>59</v>
      </c>
      <c r="N181" s="14" t="s">
        <v>76</v>
      </c>
      <c r="O181" s="19" t="s">
        <v>64</v>
      </c>
      <c r="P181" s="9" t="s">
        <v>511</v>
      </c>
      <c r="Q181" s="9" t="s">
        <v>64</v>
      </c>
      <c r="R181" s="14" t="s">
        <v>62</v>
      </c>
      <c r="S181" s="14" t="s">
        <v>64</v>
      </c>
      <c r="T181" s="9" t="s">
        <v>64</v>
      </c>
      <c r="U181" s="9" t="s">
        <v>64</v>
      </c>
      <c r="V181" s="14" t="s">
        <v>64</v>
      </c>
      <c r="W181" s="14" t="s">
        <v>64</v>
      </c>
      <c r="X181" s="14" t="s">
        <v>64</v>
      </c>
      <c r="Y181" s="14" t="s">
        <v>64</v>
      </c>
      <c r="Z181" s="9" t="s">
        <v>64</v>
      </c>
      <c r="AA181" s="10">
        <v>43755</v>
      </c>
      <c r="AB181" s="9" t="s">
        <v>64</v>
      </c>
      <c r="AC181" s="11" t="s">
        <v>85</v>
      </c>
      <c r="AD181" s="9">
        <f t="shared" si="16"/>
        <v>1</v>
      </c>
      <c r="AE181" s="14" t="s">
        <v>86</v>
      </c>
      <c r="AF181" s="11" t="s">
        <v>85</v>
      </c>
      <c r="AG181" s="9">
        <f t="shared" si="17"/>
        <v>1</v>
      </c>
      <c r="AH181" s="14" t="s">
        <v>86</v>
      </c>
      <c r="AI181" s="11" t="s">
        <v>85</v>
      </c>
      <c r="AJ181" s="9">
        <f t="shared" si="18"/>
        <v>1</v>
      </c>
      <c r="AK181" s="14" t="s">
        <v>86</v>
      </c>
      <c r="AL181" s="9">
        <f t="shared" si="19"/>
        <v>1</v>
      </c>
      <c r="AM181" s="11" t="str">
        <f t="shared" si="20"/>
        <v>Bajo</v>
      </c>
      <c r="AN181" s="11" t="str">
        <f t="shared" si="21"/>
        <v>Público</v>
      </c>
      <c r="AO181" s="11" t="str">
        <f t="shared" si="22"/>
        <v>I2</v>
      </c>
      <c r="AP181" s="11" t="str">
        <f t="shared" si="23"/>
        <v>D2</v>
      </c>
    </row>
    <row r="182" spans="2:42" s="13" customFormat="1" ht="38.25" x14ac:dyDescent="0.25">
      <c r="B182" s="11" t="s">
        <v>689</v>
      </c>
      <c r="C182" s="14" t="s">
        <v>690</v>
      </c>
      <c r="D182" s="14" t="s">
        <v>691</v>
      </c>
      <c r="E182" s="14" t="s">
        <v>510</v>
      </c>
      <c r="F182" s="14" t="s">
        <v>511</v>
      </c>
      <c r="G182" s="14" t="s">
        <v>347</v>
      </c>
      <c r="H182" s="14" t="s">
        <v>76</v>
      </c>
      <c r="I182" s="14" t="s">
        <v>64</v>
      </c>
      <c r="J182" s="14" t="s">
        <v>56</v>
      </c>
      <c r="K182" s="14" t="s">
        <v>692</v>
      </c>
      <c r="L182" s="9" t="s">
        <v>511</v>
      </c>
      <c r="M182" s="14" t="s">
        <v>98</v>
      </c>
      <c r="N182" s="14" t="s">
        <v>76</v>
      </c>
      <c r="O182" s="19" t="s">
        <v>64</v>
      </c>
      <c r="P182" s="9" t="s">
        <v>64</v>
      </c>
      <c r="Q182" s="9" t="s">
        <v>64</v>
      </c>
      <c r="R182" s="14" t="s">
        <v>62</v>
      </c>
      <c r="S182" s="14" t="s">
        <v>64</v>
      </c>
      <c r="T182" s="9" t="s">
        <v>64</v>
      </c>
      <c r="U182" s="9" t="s">
        <v>64</v>
      </c>
      <c r="V182" s="14" t="s">
        <v>64</v>
      </c>
      <c r="W182" s="14" t="s">
        <v>64</v>
      </c>
      <c r="X182" s="14" t="s">
        <v>64</v>
      </c>
      <c r="Y182" s="14" t="s">
        <v>64</v>
      </c>
      <c r="Z182" s="9" t="s">
        <v>64</v>
      </c>
      <c r="AA182" s="10">
        <v>43755</v>
      </c>
      <c r="AB182" s="9" t="s">
        <v>64</v>
      </c>
      <c r="AC182" s="11" t="s">
        <v>85</v>
      </c>
      <c r="AD182" s="9">
        <f t="shared" si="16"/>
        <v>1</v>
      </c>
      <c r="AE182" s="14" t="s">
        <v>86</v>
      </c>
      <c r="AF182" s="11" t="s">
        <v>85</v>
      </c>
      <c r="AG182" s="9">
        <f t="shared" si="17"/>
        <v>1</v>
      </c>
      <c r="AH182" s="14" t="s">
        <v>86</v>
      </c>
      <c r="AI182" s="11" t="s">
        <v>85</v>
      </c>
      <c r="AJ182" s="9">
        <f t="shared" si="18"/>
        <v>1</v>
      </c>
      <c r="AK182" s="14" t="s">
        <v>86</v>
      </c>
      <c r="AL182" s="9">
        <f t="shared" si="19"/>
        <v>1</v>
      </c>
      <c r="AM182" s="11" t="str">
        <f t="shared" si="20"/>
        <v>Bajo</v>
      </c>
      <c r="AN182" s="11" t="str">
        <f t="shared" si="21"/>
        <v>Público</v>
      </c>
      <c r="AO182" s="11" t="str">
        <f t="shared" si="22"/>
        <v>I2</v>
      </c>
      <c r="AP182" s="11" t="str">
        <f t="shared" si="23"/>
        <v>D2</v>
      </c>
    </row>
    <row r="183" spans="2:42" s="13" customFormat="1" ht="38.25" x14ac:dyDescent="0.25">
      <c r="B183" s="11" t="s">
        <v>693</v>
      </c>
      <c r="C183" s="14" t="s">
        <v>694</v>
      </c>
      <c r="D183" s="14" t="s">
        <v>695</v>
      </c>
      <c r="E183" s="14" t="s">
        <v>510</v>
      </c>
      <c r="F183" s="14" t="s">
        <v>511</v>
      </c>
      <c r="G183" s="14" t="s">
        <v>347</v>
      </c>
      <c r="H183" s="14" t="s">
        <v>76</v>
      </c>
      <c r="I183" s="14" t="s">
        <v>64</v>
      </c>
      <c r="J183" s="14" t="s">
        <v>56</v>
      </c>
      <c r="K183" s="14" t="s">
        <v>696</v>
      </c>
      <c r="L183" s="9" t="s">
        <v>511</v>
      </c>
      <c r="M183" s="14" t="s">
        <v>98</v>
      </c>
      <c r="N183" s="14" t="s">
        <v>76</v>
      </c>
      <c r="O183" s="19" t="s">
        <v>64</v>
      </c>
      <c r="P183" s="9" t="s">
        <v>64</v>
      </c>
      <c r="Q183" s="9" t="s">
        <v>64</v>
      </c>
      <c r="R183" s="14" t="s">
        <v>62</v>
      </c>
      <c r="S183" s="14" t="s">
        <v>64</v>
      </c>
      <c r="T183" s="9" t="s">
        <v>64</v>
      </c>
      <c r="U183" s="9" t="s">
        <v>64</v>
      </c>
      <c r="V183" s="14" t="s">
        <v>64</v>
      </c>
      <c r="W183" s="14" t="s">
        <v>64</v>
      </c>
      <c r="X183" s="14" t="s">
        <v>64</v>
      </c>
      <c r="Y183" s="14" t="s">
        <v>64</v>
      </c>
      <c r="Z183" s="9" t="s">
        <v>64</v>
      </c>
      <c r="AA183" s="10">
        <v>43755</v>
      </c>
      <c r="AB183" s="9" t="s">
        <v>64</v>
      </c>
      <c r="AC183" s="11" t="s">
        <v>85</v>
      </c>
      <c r="AD183" s="9">
        <f t="shared" si="16"/>
        <v>1</v>
      </c>
      <c r="AE183" s="14" t="s">
        <v>86</v>
      </c>
      <c r="AF183" s="11" t="s">
        <v>85</v>
      </c>
      <c r="AG183" s="9">
        <f t="shared" si="17"/>
        <v>1</v>
      </c>
      <c r="AH183" s="14" t="s">
        <v>86</v>
      </c>
      <c r="AI183" s="11" t="s">
        <v>85</v>
      </c>
      <c r="AJ183" s="9">
        <f t="shared" si="18"/>
        <v>1</v>
      </c>
      <c r="AK183" s="14" t="s">
        <v>86</v>
      </c>
      <c r="AL183" s="9">
        <f t="shared" si="19"/>
        <v>1</v>
      </c>
      <c r="AM183" s="11" t="str">
        <f t="shared" si="20"/>
        <v>Bajo</v>
      </c>
      <c r="AN183" s="11" t="str">
        <f t="shared" si="21"/>
        <v>Público</v>
      </c>
      <c r="AO183" s="11" t="str">
        <f t="shared" si="22"/>
        <v>I2</v>
      </c>
      <c r="AP183" s="11" t="str">
        <f t="shared" si="23"/>
        <v>D2</v>
      </c>
    </row>
    <row r="184" spans="2:42" s="13" customFormat="1" ht="38.25" x14ac:dyDescent="0.25">
      <c r="B184" s="11" t="s">
        <v>697</v>
      </c>
      <c r="C184" s="14" t="s">
        <v>345</v>
      </c>
      <c r="D184" s="14" t="s">
        <v>698</v>
      </c>
      <c r="E184" s="14" t="s">
        <v>510</v>
      </c>
      <c r="F184" s="14" t="s">
        <v>511</v>
      </c>
      <c r="G184" s="14" t="s">
        <v>347</v>
      </c>
      <c r="H184" s="14" t="s">
        <v>76</v>
      </c>
      <c r="I184" s="14" t="s">
        <v>64</v>
      </c>
      <c r="J184" s="14" t="s">
        <v>56</v>
      </c>
      <c r="K184" s="14" t="s">
        <v>348</v>
      </c>
      <c r="L184" s="9" t="s">
        <v>511</v>
      </c>
      <c r="M184" s="14" t="s">
        <v>98</v>
      </c>
      <c r="N184" s="14" t="s">
        <v>56</v>
      </c>
      <c r="O184" s="19" t="s">
        <v>91</v>
      </c>
      <c r="P184" s="9" t="s">
        <v>64</v>
      </c>
      <c r="Q184" s="9" t="s">
        <v>64</v>
      </c>
      <c r="R184" s="14" t="s">
        <v>62</v>
      </c>
      <c r="S184" s="14" t="s">
        <v>64</v>
      </c>
      <c r="T184" s="9" t="s">
        <v>64</v>
      </c>
      <c r="U184" s="9" t="s">
        <v>64</v>
      </c>
      <c r="V184" s="14" t="s">
        <v>64</v>
      </c>
      <c r="W184" s="14" t="s">
        <v>64</v>
      </c>
      <c r="X184" s="14" t="s">
        <v>64</v>
      </c>
      <c r="Y184" s="14" t="s">
        <v>64</v>
      </c>
      <c r="Z184" s="9" t="s">
        <v>64</v>
      </c>
      <c r="AA184" s="10">
        <v>43755</v>
      </c>
      <c r="AB184" s="9" t="s">
        <v>64</v>
      </c>
      <c r="AC184" s="11" t="s">
        <v>85</v>
      </c>
      <c r="AD184" s="9">
        <f t="shared" si="16"/>
        <v>1</v>
      </c>
      <c r="AE184" s="14" t="s">
        <v>86</v>
      </c>
      <c r="AF184" s="11" t="s">
        <v>85</v>
      </c>
      <c r="AG184" s="9">
        <f t="shared" si="17"/>
        <v>1</v>
      </c>
      <c r="AH184" s="14" t="s">
        <v>86</v>
      </c>
      <c r="AI184" s="11" t="s">
        <v>85</v>
      </c>
      <c r="AJ184" s="9">
        <f t="shared" si="18"/>
        <v>1</v>
      </c>
      <c r="AK184" s="14" t="s">
        <v>86</v>
      </c>
      <c r="AL184" s="9">
        <f t="shared" si="19"/>
        <v>1</v>
      </c>
      <c r="AM184" s="11" t="str">
        <f t="shared" si="20"/>
        <v>Bajo</v>
      </c>
      <c r="AN184" s="11" t="str">
        <f t="shared" si="21"/>
        <v>Público</v>
      </c>
      <c r="AO184" s="11" t="str">
        <f t="shared" si="22"/>
        <v>I2</v>
      </c>
      <c r="AP184" s="11" t="str">
        <f t="shared" si="23"/>
        <v>D2</v>
      </c>
    </row>
    <row r="185" spans="2:42" s="13" customFormat="1" ht="52.5" customHeight="1" x14ac:dyDescent="0.25">
      <c r="B185" s="11" t="s">
        <v>699</v>
      </c>
      <c r="C185" s="14" t="s">
        <v>700</v>
      </c>
      <c r="D185" s="14" t="s">
        <v>701</v>
      </c>
      <c r="E185" s="14" t="s">
        <v>510</v>
      </c>
      <c r="F185" s="14" t="s">
        <v>511</v>
      </c>
      <c r="G185" s="14" t="s">
        <v>347</v>
      </c>
      <c r="H185" s="14" t="s">
        <v>76</v>
      </c>
      <c r="I185" s="14" t="s">
        <v>64</v>
      </c>
      <c r="J185" s="14" t="s">
        <v>56</v>
      </c>
      <c r="K185" s="14" t="s">
        <v>702</v>
      </c>
      <c r="L185" s="9" t="s">
        <v>511</v>
      </c>
      <c r="M185" s="14" t="s">
        <v>98</v>
      </c>
      <c r="N185" s="14" t="s">
        <v>76</v>
      </c>
      <c r="O185" s="19" t="s">
        <v>64</v>
      </c>
      <c r="P185" s="9" t="s">
        <v>64</v>
      </c>
      <c r="Q185" s="9" t="s">
        <v>64</v>
      </c>
      <c r="R185" s="14" t="s">
        <v>62</v>
      </c>
      <c r="S185" s="14" t="s">
        <v>64</v>
      </c>
      <c r="T185" s="9" t="s">
        <v>64</v>
      </c>
      <c r="U185" s="9" t="s">
        <v>64</v>
      </c>
      <c r="V185" s="14" t="s">
        <v>64</v>
      </c>
      <c r="W185" s="14" t="s">
        <v>64</v>
      </c>
      <c r="X185" s="14" t="s">
        <v>64</v>
      </c>
      <c r="Y185" s="14" t="s">
        <v>64</v>
      </c>
      <c r="Z185" s="9" t="s">
        <v>64</v>
      </c>
      <c r="AA185" s="10">
        <v>43755</v>
      </c>
      <c r="AB185" s="9" t="s">
        <v>64</v>
      </c>
      <c r="AC185" s="11" t="s">
        <v>85</v>
      </c>
      <c r="AD185" s="9">
        <f t="shared" si="16"/>
        <v>1</v>
      </c>
      <c r="AE185" s="14" t="s">
        <v>86</v>
      </c>
      <c r="AF185" s="11" t="s">
        <v>85</v>
      </c>
      <c r="AG185" s="9">
        <f t="shared" si="17"/>
        <v>1</v>
      </c>
      <c r="AH185" s="14" t="s">
        <v>86</v>
      </c>
      <c r="AI185" s="11" t="s">
        <v>85</v>
      </c>
      <c r="AJ185" s="9">
        <f t="shared" si="18"/>
        <v>1</v>
      </c>
      <c r="AK185" s="14" t="s">
        <v>86</v>
      </c>
      <c r="AL185" s="9">
        <f t="shared" si="19"/>
        <v>1</v>
      </c>
      <c r="AM185" s="11" t="str">
        <f t="shared" si="20"/>
        <v>Bajo</v>
      </c>
      <c r="AN185" s="11" t="str">
        <f t="shared" si="21"/>
        <v>Público</v>
      </c>
      <c r="AO185" s="11" t="str">
        <f t="shared" si="22"/>
        <v>I2</v>
      </c>
      <c r="AP185" s="11" t="str">
        <f t="shared" si="23"/>
        <v>D2</v>
      </c>
    </row>
    <row r="186" spans="2:42" s="13" customFormat="1" ht="38.25" x14ac:dyDescent="0.25">
      <c r="B186" s="11" t="s">
        <v>703</v>
      </c>
      <c r="C186" s="14" t="s">
        <v>704</v>
      </c>
      <c r="D186" s="14" t="s">
        <v>705</v>
      </c>
      <c r="E186" s="14" t="s">
        <v>510</v>
      </c>
      <c r="F186" s="14" t="s">
        <v>511</v>
      </c>
      <c r="G186" s="14" t="s">
        <v>347</v>
      </c>
      <c r="H186" s="14" t="s">
        <v>76</v>
      </c>
      <c r="I186" s="14" t="s">
        <v>64</v>
      </c>
      <c r="J186" s="14" t="s">
        <v>56</v>
      </c>
      <c r="K186" s="14" t="s">
        <v>706</v>
      </c>
      <c r="L186" s="9" t="s">
        <v>511</v>
      </c>
      <c r="M186" s="14" t="s">
        <v>98</v>
      </c>
      <c r="N186" s="14" t="s">
        <v>76</v>
      </c>
      <c r="O186" s="19" t="s">
        <v>64</v>
      </c>
      <c r="P186" s="9" t="s">
        <v>64</v>
      </c>
      <c r="Q186" s="9" t="s">
        <v>64</v>
      </c>
      <c r="R186" s="14" t="s">
        <v>62</v>
      </c>
      <c r="S186" s="14" t="s">
        <v>64</v>
      </c>
      <c r="T186" s="9" t="s">
        <v>64</v>
      </c>
      <c r="U186" s="9" t="s">
        <v>64</v>
      </c>
      <c r="V186" s="14" t="s">
        <v>64</v>
      </c>
      <c r="W186" s="14" t="s">
        <v>64</v>
      </c>
      <c r="X186" s="14" t="s">
        <v>64</v>
      </c>
      <c r="Y186" s="14" t="s">
        <v>64</v>
      </c>
      <c r="Z186" s="9" t="s">
        <v>64</v>
      </c>
      <c r="AA186" s="10">
        <v>43755</v>
      </c>
      <c r="AB186" s="9" t="s">
        <v>64</v>
      </c>
      <c r="AC186" s="11" t="s">
        <v>85</v>
      </c>
      <c r="AD186" s="9">
        <f t="shared" si="16"/>
        <v>1</v>
      </c>
      <c r="AE186" s="14" t="s">
        <v>86</v>
      </c>
      <c r="AF186" s="11" t="s">
        <v>85</v>
      </c>
      <c r="AG186" s="9">
        <f t="shared" si="17"/>
        <v>1</v>
      </c>
      <c r="AH186" s="14" t="s">
        <v>86</v>
      </c>
      <c r="AI186" s="11" t="s">
        <v>85</v>
      </c>
      <c r="AJ186" s="9">
        <f t="shared" si="18"/>
        <v>1</v>
      </c>
      <c r="AK186" s="14" t="s">
        <v>86</v>
      </c>
      <c r="AL186" s="9">
        <f t="shared" si="19"/>
        <v>1</v>
      </c>
      <c r="AM186" s="11" t="str">
        <f t="shared" si="20"/>
        <v>Bajo</v>
      </c>
      <c r="AN186" s="11" t="str">
        <f t="shared" si="21"/>
        <v>Público</v>
      </c>
      <c r="AO186" s="11" t="str">
        <f t="shared" si="22"/>
        <v>I2</v>
      </c>
      <c r="AP186" s="11" t="str">
        <f t="shared" si="23"/>
        <v>D2</v>
      </c>
    </row>
    <row r="187" spans="2:42" s="13" customFormat="1" ht="38.25" x14ac:dyDescent="0.25">
      <c r="B187" s="11" t="s">
        <v>707</v>
      </c>
      <c r="C187" s="14" t="s">
        <v>708</v>
      </c>
      <c r="D187" s="14" t="s">
        <v>709</v>
      </c>
      <c r="E187" s="14" t="s">
        <v>510</v>
      </c>
      <c r="F187" s="14" t="s">
        <v>511</v>
      </c>
      <c r="G187" s="14" t="s">
        <v>347</v>
      </c>
      <c r="H187" s="14" t="s">
        <v>76</v>
      </c>
      <c r="I187" s="14" t="s">
        <v>64</v>
      </c>
      <c r="J187" s="14" t="s">
        <v>56</v>
      </c>
      <c r="K187" s="14" t="s">
        <v>710</v>
      </c>
      <c r="L187" s="9" t="s">
        <v>511</v>
      </c>
      <c r="M187" s="14" t="s">
        <v>98</v>
      </c>
      <c r="N187" s="14" t="s">
        <v>76</v>
      </c>
      <c r="O187" s="19" t="s">
        <v>64</v>
      </c>
      <c r="P187" s="9" t="s">
        <v>64</v>
      </c>
      <c r="Q187" s="9" t="s">
        <v>64</v>
      </c>
      <c r="R187" s="14" t="s">
        <v>62</v>
      </c>
      <c r="S187" s="14" t="s">
        <v>64</v>
      </c>
      <c r="T187" s="9" t="s">
        <v>64</v>
      </c>
      <c r="U187" s="9" t="s">
        <v>64</v>
      </c>
      <c r="V187" s="14" t="s">
        <v>64</v>
      </c>
      <c r="W187" s="14" t="s">
        <v>64</v>
      </c>
      <c r="X187" s="14" t="s">
        <v>64</v>
      </c>
      <c r="Y187" s="14" t="s">
        <v>64</v>
      </c>
      <c r="Z187" s="9" t="s">
        <v>64</v>
      </c>
      <c r="AA187" s="10">
        <v>43755</v>
      </c>
      <c r="AB187" s="9" t="s">
        <v>64</v>
      </c>
      <c r="AC187" s="11" t="s">
        <v>85</v>
      </c>
      <c r="AD187" s="9">
        <f t="shared" si="16"/>
        <v>1</v>
      </c>
      <c r="AE187" s="14" t="s">
        <v>86</v>
      </c>
      <c r="AF187" s="11" t="s">
        <v>85</v>
      </c>
      <c r="AG187" s="9">
        <f t="shared" si="17"/>
        <v>1</v>
      </c>
      <c r="AH187" s="14" t="s">
        <v>86</v>
      </c>
      <c r="AI187" s="11" t="s">
        <v>85</v>
      </c>
      <c r="AJ187" s="9">
        <f t="shared" si="18"/>
        <v>1</v>
      </c>
      <c r="AK187" s="14" t="s">
        <v>86</v>
      </c>
      <c r="AL187" s="9">
        <f t="shared" si="19"/>
        <v>1</v>
      </c>
      <c r="AM187" s="11" t="str">
        <f t="shared" si="20"/>
        <v>Bajo</v>
      </c>
      <c r="AN187" s="11" t="str">
        <f t="shared" si="21"/>
        <v>Público</v>
      </c>
      <c r="AO187" s="11" t="str">
        <f t="shared" si="22"/>
        <v>I2</v>
      </c>
      <c r="AP187" s="11" t="str">
        <f t="shared" si="23"/>
        <v>D2</v>
      </c>
    </row>
    <row r="188" spans="2:42" s="13" customFormat="1" ht="56.25" customHeight="1" x14ac:dyDescent="0.25">
      <c r="B188" s="11" t="s">
        <v>711</v>
      </c>
      <c r="C188" s="14" t="s">
        <v>712</v>
      </c>
      <c r="D188" s="14" t="s">
        <v>713</v>
      </c>
      <c r="E188" s="14" t="s">
        <v>714</v>
      </c>
      <c r="F188" s="14" t="s">
        <v>715</v>
      </c>
      <c r="G188" s="14" t="s">
        <v>55</v>
      </c>
      <c r="H188" s="14" t="s">
        <v>56</v>
      </c>
      <c r="I188" s="9" t="s">
        <v>57</v>
      </c>
      <c r="J188" s="14" t="s">
        <v>76</v>
      </c>
      <c r="K188" s="14" t="s">
        <v>64</v>
      </c>
      <c r="L188" s="9" t="s">
        <v>77</v>
      </c>
      <c r="M188" s="14" t="s">
        <v>716</v>
      </c>
      <c r="N188" s="14" t="s">
        <v>76</v>
      </c>
      <c r="O188" s="19" t="s">
        <v>64</v>
      </c>
      <c r="P188" s="9" t="s">
        <v>715</v>
      </c>
      <c r="Q188" s="9" t="s">
        <v>717</v>
      </c>
      <c r="R188" s="14" t="s">
        <v>718</v>
      </c>
      <c r="S188" s="14" t="s">
        <v>64</v>
      </c>
      <c r="T188" s="9" t="s">
        <v>64</v>
      </c>
      <c r="U188" s="9" t="s">
        <v>64</v>
      </c>
      <c r="V188" s="11" t="s">
        <v>65</v>
      </c>
      <c r="W188" s="14" t="s">
        <v>102</v>
      </c>
      <c r="X188" s="14" t="s">
        <v>93</v>
      </c>
      <c r="Y188" s="14" t="s">
        <v>64</v>
      </c>
      <c r="Z188" s="9" t="s">
        <v>64</v>
      </c>
      <c r="AA188" s="10">
        <v>43755</v>
      </c>
      <c r="AB188" s="9" t="s">
        <v>64</v>
      </c>
      <c r="AC188" s="11" t="s">
        <v>85</v>
      </c>
      <c r="AD188" s="9">
        <f t="shared" si="16"/>
        <v>1</v>
      </c>
      <c r="AE188" s="14" t="s">
        <v>86</v>
      </c>
      <c r="AF188" s="11" t="s">
        <v>85</v>
      </c>
      <c r="AG188" s="9">
        <f t="shared" si="17"/>
        <v>1</v>
      </c>
      <c r="AH188" s="14" t="s">
        <v>86</v>
      </c>
      <c r="AI188" s="11" t="s">
        <v>85</v>
      </c>
      <c r="AJ188" s="9">
        <f t="shared" si="18"/>
        <v>1</v>
      </c>
      <c r="AK188" s="14" t="s">
        <v>86</v>
      </c>
      <c r="AL188" s="9">
        <f t="shared" si="19"/>
        <v>1</v>
      </c>
      <c r="AM188" s="11" t="str">
        <f t="shared" si="20"/>
        <v>Bajo</v>
      </c>
      <c r="AN188" s="11" t="str">
        <f t="shared" si="21"/>
        <v>Público</v>
      </c>
      <c r="AO188" s="11" t="str">
        <f t="shared" si="22"/>
        <v>I2</v>
      </c>
      <c r="AP188" s="11" t="str">
        <f t="shared" si="23"/>
        <v>D2</v>
      </c>
    </row>
    <row r="189" spans="2:42" s="13" customFormat="1" ht="56.25" customHeight="1" x14ac:dyDescent="0.25">
      <c r="B189" s="11" t="s">
        <v>719</v>
      </c>
      <c r="C189" s="14" t="s">
        <v>720</v>
      </c>
      <c r="D189" s="14" t="s">
        <v>721</v>
      </c>
      <c r="E189" s="14" t="s">
        <v>714</v>
      </c>
      <c r="F189" s="14" t="s">
        <v>715</v>
      </c>
      <c r="G189" s="14" t="s">
        <v>55</v>
      </c>
      <c r="H189" s="14" t="s">
        <v>56</v>
      </c>
      <c r="I189" s="9" t="s">
        <v>57</v>
      </c>
      <c r="J189" s="14" t="s">
        <v>76</v>
      </c>
      <c r="K189" s="14" t="s">
        <v>64</v>
      </c>
      <c r="L189" s="9" t="s">
        <v>77</v>
      </c>
      <c r="M189" s="14" t="s">
        <v>716</v>
      </c>
      <c r="N189" s="14" t="s">
        <v>76</v>
      </c>
      <c r="O189" s="19" t="s">
        <v>64</v>
      </c>
      <c r="P189" s="9" t="s">
        <v>715</v>
      </c>
      <c r="Q189" s="9" t="s">
        <v>717</v>
      </c>
      <c r="R189" s="14" t="s">
        <v>718</v>
      </c>
      <c r="S189" s="14" t="s">
        <v>64</v>
      </c>
      <c r="T189" s="9" t="s">
        <v>64</v>
      </c>
      <c r="U189" s="9" t="s">
        <v>64</v>
      </c>
      <c r="V189" s="11" t="s">
        <v>65</v>
      </c>
      <c r="W189" s="14" t="s">
        <v>102</v>
      </c>
      <c r="X189" s="14" t="s">
        <v>93</v>
      </c>
      <c r="Y189" s="14" t="s">
        <v>64</v>
      </c>
      <c r="Z189" s="9" t="s">
        <v>64</v>
      </c>
      <c r="AA189" s="10">
        <v>43755</v>
      </c>
      <c r="AB189" s="9" t="s">
        <v>64</v>
      </c>
      <c r="AC189" s="11" t="s">
        <v>85</v>
      </c>
      <c r="AD189" s="9">
        <f t="shared" si="16"/>
        <v>1</v>
      </c>
      <c r="AE189" s="14" t="s">
        <v>86</v>
      </c>
      <c r="AF189" s="11" t="s">
        <v>85</v>
      </c>
      <c r="AG189" s="9">
        <f t="shared" si="17"/>
        <v>1</v>
      </c>
      <c r="AH189" s="14" t="s">
        <v>86</v>
      </c>
      <c r="AI189" s="11" t="s">
        <v>85</v>
      </c>
      <c r="AJ189" s="9">
        <f t="shared" si="18"/>
        <v>1</v>
      </c>
      <c r="AK189" s="14" t="s">
        <v>86</v>
      </c>
      <c r="AL189" s="9">
        <f t="shared" si="19"/>
        <v>1</v>
      </c>
      <c r="AM189" s="11" t="str">
        <f t="shared" si="20"/>
        <v>Bajo</v>
      </c>
      <c r="AN189" s="11" t="str">
        <f t="shared" si="21"/>
        <v>Público</v>
      </c>
      <c r="AO189" s="11" t="str">
        <f t="shared" si="22"/>
        <v>I2</v>
      </c>
      <c r="AP189" s="11" t="str">
        <f t="shared" si="23"/>
        <v>D2</v>
      </c>
    </row>
    <row r="190" spans="2:42" s="13" customFormat="1" ht="56.25" customHeight="1" x14ac:dyDescent="0.25">
      <c r="B190" s="11" t="s">
        <v>722</v>
      </c>
      <c r="C190" s="14" t="s">
        <v>723</v>
      </c>
      <c r="D190" s="14" t="s">
        <v>724</v>
      </c>
      <c r="E190" s="14" t="s">
        <v>714</v>
      </c>
      <c r="F190" s="14" t="s">
        <v>715</v>
      </c>
      <c r="G190" s="14" t="s">
        <v>55</v>
      </c>
      <c r="H190" s="14" t="s">
        <v>56</v>
      </c>
      <c r="I190" s="9" t="s">
        <v>57</v>
      </c>
      <c r="J190" s="14" t="s">
        <v>76</v>
      </c>
      <c r="K190" s="14" t="s">
        <v>64</v>
      </c>
      <c r="L190" s="9" t="s">
        <v>77</v>
      </c>
      <c r="M190" s="14" t="s">
        <v>716</v>
      </c>
      <c r="N190" s="14" t="s">
        <v>76</v>
      </c>
      <c r="O190" s="19" t="s">
        <v>64</v>
      </c>
      <c r="P190" s="9" t="s">
        <v>715</v>
      </c>
      <c r="Q190" s="9" t="s">
        <v>717</v>
      </c>
      <c r="R190" s="14" t="s">
        <v>718</v>
      </c>
      <c r="S190" s="14" t="s">
        <v>64</v>
      </c>
      <c r="T190" s="9" t="s">
        <v>64</v>
      </c>
      <c r="U190" s="9" t="s">
        <v>64</v>
      </c>
      <c r="V190" s="11" t="s">
        <v>65</v>
      </c>
      <c r="W190" s="14" t="s">
        <v>102</v>
      </c>
      <c r="X190" s="14" t="s">
        <v>93</v>
      </c>
      <c r="Y190" s="14" t="s">
        <v>64</v>
      </c>
      <c r="Z190" s="9" t="s">
        <v>64</v>
      </c>
      <c r="AA190" s="10">
        <v>43755</v>
      </c>
      <c r="AB190" s="9" t="s">
        <v>64</v>
      </c>
      <c r="AC190" s="11" t="s">
        <v>85</v>
      </c>
      <c r="AD190" s="9">
        <f t="shared" si="16"/>
        <v>1</v>
      </c>
      <c r="AE190" s="14" t="s">
        <v>86</v>
      </c>
      <c r="AF190" s="11" t="s">
        <v>85</v>
      </c>
      <c r="AG190" s="9">
        <f t="shared" si="17"/>
        <v>1</v>
      </c>
      <c r="AH190" s="14" t="s">
        <v>86</v>
      </c>
      <c r="AI190" s="11" t="s">
        <v>85</v>
      </c>
      <c r="AJ190" s="9">
        <f t="shared" si="18"/>
        <v>1</v>
      </c>
      <c r="AK190" s="14" t="s">
        <v>86</v>
      </c>
      <c r="AL190" s="9">
        <f t="shared" si="19"/>
        <v>1</v>
      </c>
      <c r="AM190" s="11" t="str">
        <f t="shared" si="20"/>
        <v>Bajo</v>
      </c>
      <c r="AN190" s="11" t="str">
        <f t="shared" si="21"/>
        <v>Público</v>
      </c>
      <c r="AO190" s="11" t="str">
        <f t="shared" si="22"/>
        <v>I2</v>
      </c>
      <c r="AP190" s="11" t="str">
        <f t="shared" si="23"/>
        <v>D2</v>
      </c>
    </row>
    <row r="191" spans="2:42" s="13" customFormat="1" ht="56.25" customHeight="1" x14ac:dyDescent="0.25">
      <c r="B191" s="11" t="s">
        <v>725</v>
      </c>
      <c r="C191" s="14" t="s">
        <v>726</v>
      </c>
      <c r="D191" s="14" t="s">
        <v>727</v>
      </c>
      <c r="E191" s="14" t="s">
        <v>714</v>
      </c>
      <c r="F191" s="14" t="s">
        <v>715</v>
      </c>
      <c r="G191" s="14" t="s">
        <v>55</v>
      </c>
      <c r="H191" s="14" t="s">
        <v>56</v>
      </c>
      <c r="I191" s="9" t="s">
        <v>57</v>
      </c>
      <c r="J191" s="14" t="s">
        <v>76</v>
      </c>
      <c r="K191" s="14" t="s">
        <v>64</v>
      </c>
      <c r="L191" s="9" t="s">
        <v>77</v>
      </c>
      <c r="M191" s="14" t="s">
        <v>716</v>
      </c>
      <c r="N191" s="14" t="s">
        <v>56</v>
      </c>
      <c r="O191" s="19" t="s">
        <v>91</v>
      </c>
      <c r="P191" s="9" t="s">
        <v>715</v>
      </c>
      <c r="Q191" s="9" t="s">
        <v>717</v>
      </c>
      <c r="R191" s="14" t="s">
        <v>718</v>
      </c>
      <c r="S191" s="14" t="s">
        <v>64</v>
      </c>
      <c r="T191" s="9" t="s">
        <v>64</v>
      </c>
      <c r="U191" s="9" t="s">
        <v>64</v>
      </c>
      <c r="V191" s="14" t="s">
        <v>177</v>
      </c>
      <c r="W191" s="11" t="s">
        <v>65</v>
      </c>
      <c r="X191" s="11" t="s">
        <v>93</v>
      </c>
      <c r="Y191" s="14" t="s">
        <v>64</v>
      </c>
      <c r="Z191" s="9" t="s">
        <v>64</v>
      </c>
      <c r="AA191" s="10">
        <v>43755</v>
      </c>
      <c r="AB191" s="9" t="s">
        <v>64</v>
      </c>
      <c r="AC191" s="11" t="s">
        <v>85</v>
      </c>
      <c r="AD191" s="9">
        <f t="shared" si="16"/>
        <v>1</v>
      </c>
      <c r="AE191" s="14" t="s">
        <v>86</v>
      </c>
      <c r="AF191" s="11" t="s">
        <v>85</v>
      </c>
      <c r="AG191" s="9">
        <f t="shared" si="17"/>
        <v>1</v>
      </c>
      <c r="AH191" s="14" t="s">
        <v>86</v>
      </c>
      <c r="AI191" s="11" t="s">
        <v>85</v>
      </c>
      <c r="AJ191" s="9">
        <f t="shared" si="18"/>
        <v>1</v>
      </c>
      <c r="AK191" s="14" t="s">
        <v>86</v>
      </c>
      <c r="AL191" s="9">
        <f t="shared" si="19"/>
        <v>1</v>
      </c>
      <c r="AM191" s="11" t="str">
        <f t="shared" si="20"/>
        <v>Bajo</v>
      </c>
      <c r="AN191" s="11" t="str">
        <f t="shared" si="21"/>
        <v>Público</v>
      </c>
      <c r="AO191" s="11" t="str">
        <f t="shared" si="22"/>
        <v>I2</v>
      </c>
      <c r="AP191" s="11" t="str">
        <f t="shared" si="23"/>
        <v>D2</v>
      </c>
    </row>
    <row r="192" spans="2:42" s="13" customFormat="1" ht="56.25" customHeight="1" x14ac:dyDescent="0.25">
      <c r="B192" s="11" t="s">
        <v>728</v>
      </c>
      <c r="C192" s="14" t="s">
        <v>729</v>
      </c>
      <c r="D192" s="14" t="s">
        <v>730</v>
      </c>
      <c r="E192" s="14" t="s">
        <v>714</v>
      </c>
      <c r="F192" s="14" t="s">
        <v>715</v>
      </c>
      <c r="G192" s="14" t="s">
        <v>55</v>
      </c>
      <c r="H192" s="14" t="s">
        <v>56</v>
      </c>
      <c r="I192" s="9" t="s">
        <v>57</v>
      </c>
      <c r="J192" s="14" t="s">
        <v>76</v>
      </c>
      <c r="K192" s="14" t="s">
        <v>64</v>
      </c>
      <c r="L192" s="9" t="s">
        <v>77</v>
      </c>
      <c r="M192" s="14" t="s">
        <v>716</v>
      </c>
      <c r="N192" s="14" t="s">
        <v>56</v>
      </c>
      <c r="O192" s="19" t="s">
        <v>91</v>
      </c>
      <c r="P192" s="9" t="s">
        <v>715</v>
      </c>
      <c r="Q192" s="9" t="s">
        <v>731</v>
      </c>
      <c r="R192" s="14" t="s">
        <v>718</v>
      </c>
      <c r="S192" s="14" t="s">
        <v>64</v>
      </c>
      <c r="T192" s="9" t="s">
        <v>64</v>
      </c>
      <c r="U192" s="9" t="s">
        <v>64</v>
      </c>
      <c r="V192" s="14" t="s">
        <v>177</v>
      </c>
      <c r="W192" s="11" t="s">
        <v>65</v>
      </c>
      <c r="X192" s="11" t="s">
        <v>93</v>
      </c>
      <c r="Y192" s="14" t="s">
        <v>64</v>
      </c>
      <c r="Z192" s="9" t="s">
        <v>64</v>
      </c>
      <c r="AA192" s="10">
        <v>43755</v>
      </c>
      <c r="AB192" s="9" t="s">
        <v>64</v>
      </c>
      <c r="AC192" s="11" t="s">
        <v>85</v>
      </c>
      <c r="AD192" s="9">
        <f t="shared" si="16"/>
        <v>1</v>
      </c>
      <c r="AE192" s="14" t="s">
        <v>86</v>
      </c>
      <c r="AF192" s="11" t="s">
        <v>85</v>
      </c>
      <c r="AG192" s="9">
        <f t="shared" si="17"/>
        <v>1</v>
      </c>
      <c r="AH192" s="14" t="s">
        <v>86</v>
      </c>
      <c r="AI192" s="11" t="s">
        <v>85</v>
      </c>
      <c r="AJ192" s="9">
        <f t="shared" si="18"/>
        <v>1</v>
      </c>
      <c r="AK192" s="14" t="s">
        <v>86</v>
      </c>
      <c r="AL192" s="9">
        <f t="shared" si="19"/>
        <v>1</v>
      </c>
      <c r="AM192" s="11" t="str">
        <f t="shared" si="20"/>
        <v>Bajo</v>
      </c>
      <c r="AN192" s="11" t="str">
        <f t="shared" si="21"/>
        <v>Público</v>
      </c>
      <c r="AO192" s="11" t="str">
        <f t="shared" si="22"/>
        <v>I2</v>
      </c>
      <c r="AP192" s="11" t="str">
        <f t="shared" si="23"/>
        <v>D2</v>
      </c>
    </row>
    <row r="193" spans="2:42" s="13" customFormat="1" ht="56.25" customHeight="1" x14ac:dyDescent="0.25">
      <c r="B193" s="11" t="s">
        <v>732</v>
      </c>
      <c r="C193" s="14" t="s">
        <v>733</v>
      </c>
      <c r="D193" s="14" t="s">
        <v>734</v>
      </c>
      <c r="E193" s="14" t="s">
        <v>714</v>
      </c>
      <c r="F193" s="14" t="s">
        <v>715</v>
      </c>
      <c r="G193" s="14" t="s">
        <v>55</v>
      </c>
      <c r="H193" s="14" t="s">
        <v>56</v>
      </c>
      <c r="I193" s="9" t="s">
        <v>57</v>
      </c>
      <c r="J193" s="14" t="s">
        <v>76</v>
      </c>
      <c r="K193" s="14" t="s">
        <v>64</v>
      </c>
      <c r="L193" s="9" t="s">
        <v>77</v>
      </c>
      <c r="M193" s="14" t="s">
        <v>716</v>
      </c>
      <c r="N193" s="14" t="s">
        <v>76</v>
      </c>
      <c r="O193" s="19" t="s">
        <v>64</v>
      </c>
      <c r="P193" s="9" t="s">
        <v>715</v>
      </c>
      <c r="Q193" s="9" t="s">
        <v>735</v>
      </c>
      <c r="R193" s="14" t="s">
        <v>718</v>
      </c>
      <c r="S193" s="14" t="s">
        <v>64</v>
      </c>
      <c r="T193" s="9" t="s">
        <v>64</v>
      </c>
      <c r="U193" s="9" t="s">
        <v>64</v>
      </c>
      <c r="V193" s="11" t="s">
        <v>65</v>
      </c>
      <c r="W193" s="14" t="s">
        <v>102</v>
      </c>
      <c r="X193" s="14" t="s">
        <v>93</v>
      </c>
      <c r="Y193" s="14" t="s">
        <v>64</v>
      </c>
      <c r="Z193" s="9" t="s">
        <v>64</v>
      </c>
      <c r="AA193" s="10">
        <v>43755</v>
      </c>
      <c r="AB193" s="9" t="s">
        <v>64</v>
      </c>
      <c r="AC193" s="11" t="s">
        <v>85</v>
      </c>
      <c r="AD193" s="9">
        <f t="shared" si="16"/>
        <v>1</v>
      </c>
      <c r="AE193" s="14" t="s">
        <v>86</v>
      </c>
      <c r="AF193" s="11" t="s">
        <v>85</v>
      </c>
      <c r="AG193" s="9">
        <f t="shared" si="17"/>
        <v>1</v>
      </c>
      <c r="AH193" s="14" t="s">
        <v>86</v>
      </c>
      <c r="AI193" s="11" t="s">
        <v>85</v>
      </c>
      <c r="AJ193" s="9">
        <f t="shared" si="18"/>
        <v>1</v>
      </c>
      <c r="AK193" s="14" t="s">
        <v>86</v>
      </c>
      <c r="AL193" s="9">
        <f t="shared" si="19"/>
        <v>1</v>
      </c>
      <c r="AM193" s="11" t="str">
        <f t="shared" si="20"/>
        <v>Bajo</v>
      </c>
      <c r="AN193" s="11" t="str">
        <f t="shared" si="21"/>
        <v>Público</v>
      </c>
      <c r="AO193" s="11" t="str">
        <f t="shared" si="22"/>
        <v>I2</v>
      </c>
      <c r="AP193" s="11" t="str">
        <f t="shared" si="23"/>
        <v>D2</v>
      </c>
    </row>
    <row r="194" spans="2:42" s="13" customFormat="1" ht="56.25" customHeight="1" x14ac:dyDescent="0.25">
      <c r="B194" s="11" t="s">
        <v>736</v>
      </c>
      <c r="C194" s="14" t="s">
        <v>737</v>
      </c>
      <c r="D194" s="14" t="s">
        <v>738</v>
      </c>
      <c r="E194" s="14" t="s">
        <v>714</v>
      </c>
      <c r="F194" s="14" t="s">
        <v>715</v>
      </c>
      <c r="G194" s="14" t="s">
        <v>55</v>
      </c>
      <c r="H194" s="14" t="s">
        <v>56</v>
      </c>
      <c r="I194" s="9" t="s">
        <v>57</v>
      </c>
      <c r="J194" s="14" t="s">
        <v>56</v>
      </c>
      <c r="K194" s="14" t="s">
        <v>437</v>
      </c>
      <c r="L194" s="9" t="s">
        <v>715</v>
      </c>
      <c r="M194" s="9" t="s">
        <v>59</v>
      </c>
      <c r="N194" s="14" t="s">
        <v>76</v>
      </c>
      <c r="O194" s="19" t="s">
        <v>64</v>
      </c>
      <c r="P194" s="9" t="s">
        <v>715</v>
      </c>
      <c r="Q194" s="9" t="s">
        <v>739</v>
      </c>
      <c r="R194" s="14" t="s">
        <v>718</v>
      </c>
      <c r="S194" s="14" t="s">
        <v>139</v>
      </c>
      <c r="T194" s="9" t="s">
        <v>64</v>
      </c>
      <c r="U194" s="14" t="s">
        <v>166</v>
      </c>
      <c r="V194" s="14" t="s">
        <v>140</v>
      </c>
      <c r="W194" s="14" t="s">
        <v>102</v>
      </c>
      <c r="X194" s="14" t="s">
        <v>93</v>
      </c>
      <c r="Y194" s="14" t="s">
        <v>64</v>
      </c>
      <c r="Z194" s="9" t="s">
        <v>64</v>
      </c>
      <c r="AA194" s="10">
        <v>43755</v>
      </c>
      <c r="AB194" s="9" t="s">
        <v>64</v>
      </c>
      <c r="AC194" s="11" t="s">
        <v>85</v>
      </c>
      <c r="AD194" s="9">
        <f t="shared" si="16"/>
        <v>1</v>
      </c>
      <c r="AE194" s="14" t="s">
        <v>86</v>
      </c>
      <c r="AF194" s="11" t="s">
        <v>85</v>
      </c>
      <c r="AG194" s="9">
        <f t="shared" si="17"/>
        <v>1</v>
      </c>
      <c r="AH194" s="14" t="s">
        <v>86</v>
      </c>
      <c r="AI194" s="11" t="s">
        <v>85</v>
      </c>
      <c r="AJ194" s="9">
        <f t="shared" si="18"/>
        <v>1</v>
      </c>
      <c r="AK194" s="14" t="s">
        <v>86</v>
      </c>
      <c r="AL194" s="9">
        <f t="shared" si="19"/>
        <v>1</v>
      </c>
      <c r="AM194" s="11" t="str">
        <f t="shared" si="20"/>
        <v>Bajo</v>
      </c>
      <c r="AN194" s="11" t="str">
        <f t="shared" si="21"/>
        <v>Público</v>
      </c>
      <c r="AO194" s="11" t="str">
        <f t="shared" si="22"/>
        <v>I2</v>
      </c>
      <c r="AP194" s="11" t="str">
        <f t="shared" si="23"/>
        <v>D2</v>
      </c>
    </row>
    <row r="195" spans="2:42" s="13" customFormat="1" ht="43.5" customHeight="1" x14ac:dyDescent="0.25">
      <c r="B195" s="11" t="s">
        <v>740</v>
      </c>
      <c r="C195" s="14" t="s">
        <v>741</v>
      </c>
      <c r="D195" s="18" t="s">
        <v>742</v>
      </c>
      <c r="E195" s="14" t="s">
        <v>714</v>
      </c>
      <c r="F195" s="14" t="s">
        <v>743</v>
      </c>
      <c r="G195" s="14" t="s">
        <v>55</v>
      </c>
      <c r="H195" s="14" t="s">
        <v>56</v>
      </c>
      <c r="I195" s="9" t="s">
        <v>57</v>
      </c>
      <c r="J195" s="14" t="s">
        <v>76</v>
      </c>
      <c r="K195" s="14" t="s">
        <v>64</v>
      </c>
      <c r="L195" s="9" t="s">
        <v>77</v>
      </c>
      <c r="M195" s="14" t="s">
        <v>743</v>
      </c>
      <c r="N195" s="14" t="s">
        <v>76</v>
      </c>
      <c r="O195" s="19" t="s">
        <v>64</v>
      </c>
      <c r="P195" s="9" t="s">
        <v>743</v>
      </c>
      <c r="Q195" s="9" t="s">
        <v>744</v>
      </c>
      <c r="R195" s="14" t="s">
        <v>718</v>
      </c>
      <c r="S195" s="14" t="s">
        <v>64</v>
      </c>
      <c r="T195" s="9" t="s">
        <v>64</v>
      </c>
      <c r="U195" s="9" t="s">
        <v>64</v>
      </c>
      <c r="V195" s="14" t="s">
        <v>745</v>
      </c>
      <c r="W195" s="14" t="s">
        <v>102</v>
      </c>
      <c r="X195" s="14" t="s">
        <v>93</v>
      </c>
      <c r="Y195" s="14" t="s">
        <v>64</v>
      </c>
      <c r="Z195" s="9" t="s">
        <v>64</v>
      </c>
      <c r="AA195" s="10">
        <v>43755</v>
      </c>
      <c r="AB195" s="9" t="s">
        <v>64</v>
      </c>
      <c r="AC195" s="11" t="s">
        <v>85</v>
      </c>
      <c r="AD195" s="9">
        <f t="shared" si="16"/>
        <v>1</v>
      </c>
      <c r="AE195" s="14" t="s">
        <v>86</v>
      </c>
      <c r="AF195" s="11" t="s">
        <v>85</v>
      </c>
      <c r="AG195" s="9">
        <f t="shared" si="17"/>
        <v>1</v>
      </c>
      <c r="AH195" s="14" t="s">
        <v>86</v>
      </c>
      <c r="AI195" s="11" t="s">
        <v>85</v>
      </c>
      <c r="AJ195" s="9">
        <f t="shared" si="18"/>
        <v>1</v>
      </c>
      <c r="AK195" s="14" t="s">
        <v>86</v>
      </c>
      <c r="AL195" s="9">
        <f t="shared" si="19"/>
        <v>1</v>
      </c>
      <c r="AM195" s="11" t="str">
        <f t="shared" si="20"/>
        <v>Bajo</v>
      </c>
      <c r="AN195" s="11" t="str">
        <f t="shared" si="21"/>
        <v>Público</v>
      </c>
      <c r="AO195" s="11" t="str">
        <f t="shared" si="22"/>
        <v>I2</v>
      </c>
      <c r="AP195" s="11" t="str">
        <f t="shared" si="23"/>
        <v>D2</v>
      </c>
    </row>
    <row r="196" spans="2:42" s="13" customFormat="1" ht="43.5" customHeight="1" x14ac:dyDescent="0.25">
      <c r="B196" s="11" t="s">
        <v>746</v>
      </c>
      <c r="C196" s="14" t="s">
        <v>747</v>
      </c>
      <c r="D196" s="18" t="s">
        <v>748</v>
      </c>
      <c r="E196" s="14" t="s">
        <v>714</v>
      </c>
      <c r="F196" s="14" t="s">
        <v>743</v>
      </c>
      <c r="G196" s="14" t="s">
        <v>55</v>
      </c>
      <c r="H196" s="14" t="s">
        <v>56</v>
      </c>
      <c r="I196" s="9" t="s">
        <v>57</v>
      </c>
      <c r="J196" s="14" t="s">
        <v>76</v>
      </c>
      <c r="K196" s="14" t="s">
        <v>64</v>
      </c>
      <c r="L196" s="9" t="s">
        <v>77</v>
      </c>
      <c r="M196" s="14" t="s">
        <v>743</v>
      </c>
      <c r="N196" s="14" t="s">
        <v>76</v>
      </c>
      <c r="O196" s="19" t="s">
        <v>64</v>
      </c>
      <c r="P196" s="9" t="s">
        <v>743</v>
      </c>
      <c r="Q196" s="9" t="s">
        <v>749</v>
      </c>
      <c r="R196" s="14" t="s">
        <v>718</v>
      </c>
      <c r="S196" s="14" t="s">
        <v>64</v>
      </c>
      <c r="T196" s="9" t="s">
        <v>64</v>
      </c>
      <c r="U196" s="9" t="s">
        <v>64</v>
      </c>
      <c r="V196" s="14" t="s">
        <v>365</v>
      </c>
      <c r="W196" s="14" t="s">
        <v>102</v>
      </c>
      <c r="X196" s="14" t="s">
        <v>93</v>
      </c>
      <c r="Y196" s="14" t="s">
        <v>64</v>
      </c>
      <c r="Z196" s="9" t="s">
        <v>64</v>
      </c>
      <c r="AA196" s="10">
        <v>43755</v>
      </c>
      <c r="AB196" s="9" t="s">
        <v>64</v>
      </c>
      <c r="AC196" s="11" t="s">
        <v>85</v>
      </c>
      <c r="AD196" s="9">
        <f t="shared" si="16"/>
        <v>1</v>
      </c>
      <c r="AE196" s="14" t="s">
        <v>86</v>
      </c>
      <c r="AF196" s="11" t="s">
        <v>85</v>
      </c>
      <c r="AG196" s="9">
        <f t="shared" si="17"/>
        <v>1</v>
      </c>
      <c r="AH196" s="14" t="s">
        <v>86</v>
      </c>
      <c r="AI196" s="11" t="s">
        <v>85</v>
      </c>
      <c r="AJ196" s="9">
        <f t="shared" si="18"/>
        <v>1</v>
      </c>
      <c r="AK196" s="14" t="s">
        <v>86</v>
      </c>
      <c r="AL196" s="9">
        <f t="shared" si="19"/>
        <v>1</v>
      </c>
      <c r="AM196" s="11" t="str">
        <f t="shared" si="20"/>
        <v>Bajo</v>
      </c>
      <c r="AN196" s="11" t="str">
        <f t="shared" si="21"/>
        <v>Público</v>
      </c>
      <c r="AO196" s="11" t="str">
        <f t="shared" si="22"/>
        <v>I2</v>
      </c>
      <c r="AP196" s="11" t="str">
        <f t="shared" si="23"/>
        <v>D2</v>
      </c>
    </row>
    <row r="197" spans="2:42" s="13" customFormat="1" ht="43.5" customHeight="1" x14ac:dyDescent="0.25">
      <c r="B197" s="11" t="s">
        <v>750</v>
      </c>
      <c r="C197" s="14" t="s">
        <v>751</v>
      </c>
      <c r="D197" s="14" t="s">
        <v>752</v>
      </c>
      <c r="E197" s="14" t="s">
        <v>714</v>
      </c>
      <c r="F197" s="14" t="s">
        <v>743</v>
      </c>
      <c r="G197" s="14" t="s">
        <v>55</v>
      </c>
      <c r="H197" s="14" t="s">
        <v>56</v>
      </c>
      <c r="I197" s="9" t="s">
        <v>57</v>
      </c>
      <c r="J197" s="14" t="s">
        <v>76</v>
      </c>
      <c r="K197" s="14" t="s">
        <v>64</v>
      </c>
      <c r="L197" s="9" t="s">
        <v>77</v>
      </c>
      <c r="M197" s="14" t="s">
        <v>743</v>
      </c>
      <c r="N197" s="14" t="s">
        <v>76</v>
      </c>
      <c r="O197" s="19" t="s">
        <v>64</v>
      </c>
      <c r="P197" s="9" t="s">
        <v>743</v>
      </c>
      <c r="Q197" s="9" t="s">
        <v>744</v>
      </c>
      <c r="R197" s="14" t="s">
        <v>718</v>
      </c>
      <c r="S197" s="14" t="s">
        <v>64</v>
      </c>
      <c r="T197" s="9" t="s">
        <v>64</v>
      </c>
      <c r="U197" s="9" t="s">
        <v>64</v>
      </c>
      <c r="V197" s="14" t="s">
        <v>140</v>
      </c>
      <c r="W197" s="14" t="s">
        <v>102</v>
      </c>
      <c r="X197" s="14" t="s">
        <v>93</v>
      </c>
      <c r="Y197" s="14" t="s">
        <v>64</v>
      </c>
      <c r="Z197" s="9" t="s">
        <v>64</v>
      </c>
      <c r="AA197" s="10">
        <v>43755</v>
      </c>
      <c r="AB197" s="9" t="s">
        <v>64</v>
      </c>
      <c r="AC197" s="11" t="s">
        <v>85</v>
      </c>
      <c r="AD197" s="9">
        <f t="shared" si="16"/>
        <v>1</v>
      </c>
      <c r="AE197" s="14" t="s">
        <v>86</v>
      </c>
      <c r="AF197" s="11" t="s">
        <v>85</v>
      </c>
      <c r="AG197" s="9">
        <f t="shared" si="17"/>
        <v>1</v>
      </c>
      <c r="AH197" s="14" t="s">
        <v>86</v>
      </c>
      <c r="AI197" s="11" t="s">
        <v>85</v>
      </c>
      <c r="AJ197" s="9">
        <f t="shared" si="18"/>
        <v>1</v>
      </c>
      <c r="AK197" s="14" t="s">
        <v>86</v>
      </c>
      <c r="AL197" s="9">
        <f t="shared" si="19"/>
        <v>1</v>
      </c>
      <c r="AM197" s="11" t="str">
        <f t="shared" si="20"/>
        <v>Bajo</v>
      </c>
      <c r="AN197" s="11" t="str">
        <f t="shared" si="21"/>
        <v>Público</v>
      </c>
      <c r="AO197" s="11" t="str">
        <f t="shared" si="22"/>
        <v>I2</v>
      </c>
      <c r="AP197" s="11" t="str">
        <f t="shared" si="23"/>
        <v>D2</v>
      </c>
    </row>
    <row r="198" spans="2:42" s="13" customFormat="1" ht="43.5" customHeight="1" x14ac:dyDescent="0.25">
      <c r="B198" s="11" t="s">
        <v>753</v>
      </c>
      <c r="C198" s="14" t="s">
        <v>754</v>
      </c>
      <c r="D198" s="18" t="s">
        <v>755</v>
      </c>
      <c r="E198" s="14" t="s">
        <v>714</v>
      </c>
      <c r="F198" s="14" t="s">
        <v>743</v>
      </c>
      <c r="G198" s="14" t="s">
        <v>55</v>
      </c>
      <c r="H198" s="14" t="s">
        <v>56</v>
      </c>
      <c r="I198" s="9" t="s">
        <v>57</v>
      </c>
      <c r="J198" s="14" t="s">
        <v>76</v>
      </c>
      <c r="K198" s="14" t="s">
        <v>64</v>
      </c>
      <c r="L198" s="9" t="s">
        <v>77</v>
      </c>
      <c r="M198" s="14" t="s">
        <v>743</v>
      </c>
      <c r="N198" s="14" t="s">
        <v>76</v>
      </c>
      <c r="O198" s="19" t="s">
        <v>64</v>
      </c>
      <c r="P198" s="9" t="s">
        <v>743</v>
      </c>
      <c r="Q198" s="9" t="s">
        <v>756</v>
      </c>
      <c r="R198" s="14" t="s">
        <v>718</v>
      </c>
      <c r="S198" s="14" t="s">
        <v>64</v>
      </c>
      <c r="T198" s="9" t="s">
        <v>64</v>
      </c>
      <c r="U198" s="14" t="s">
        <v>166</v>
      </c>
      <c r="V198" s="14" t="s">
        <v>757</v>
      </c>
      <c r="W198" s="14" t="s">
        <v>102</v>
      </c>
      <c r="X198" s="14" t="s">
        <v>93</v>
      </c>
      <c r="Y198" s="14" t="s">
        <v>64</v>
      </c>
      <c r="Z198" s="9" t="s">
        <v>64</v>
      </c>
      <c r="AA198" s="10">
        <v>43755</v>
      </c>
      <c r="AB198" s="9" t="s">
        <v>64</v>
      </c>
      <c r="AC198" s="11" t="s">
        <v>85</v>
      </c>
      <c r="AD198" s="9">
        <f t="shared" si="16"/>
        <v>1</v>
      </c>
      <c r="AE198" s="14" t="s">
        <v>86</v>
      </c>
      <c r="AF198" s="11" t="s">
        <v>85</v>
      </c>
      <c r="AG198" s="9">
        <f t="shared" si="17"/>
        <v>1</v>
      </c>
      <c r="AH198" s="14" t="s">
        <v>86</v>
      </c>
      <c r="AI198" s="11" t="s">
        <v>85</v>
      </c>
      <c r="AJ198" s="9">
        <f t="shared" si="18"/>
        <v>1</v>
      </c>
      <c r="AK198" s="14" t="s">
        <v>86</v>
      </c>
      <c r="AL198" s="9">
        <f t="shared" si="19"/>
        <v>1</v>
      </c>
      <c r="AM198" s="11" t="str">
        <f t="shared" si="20"/>
        <v>Bajo</v>
      </c>
      <c r="AN198" s="11" t="str">
        <f t="shared" si="21"/>
        <v>Público</v>
      </c>
      <c r="AO198" s="11" t="str">
        <f t="shared" si="22"/>
        <v>I2</v>
      </c>
      <c r="AP198" s="11" t="str">
        <f t="shared" si="23"/>
        <v>D2</v>
      </c>
    </row>
    <row r="199" spans="2:42" s="13" customFormat="1" ht="43.5" customHeight="1" x14ac:dyDescent="0.25">
      <c r="B199" s="11" t="s">
        <v>758</v>
      </c>
      <c r="C199" s="14" t="s">
        <v>759</v>
      </c>
      <c r="D199" s="18" t="s">
        <v>760</v>
      </c>
      <c r="E199" s="14" t="s">
        <v>714</v>
      </c>
      <c r="F199" s="14" t="s">
        <v>743</v>
      </c>
      <c r="G199" s="14" t="s">
        <v>55</v>
      </c>
      <c r="H199" s="14" t="s">
        <v>56</v>
      </c>
      <c r="I199" s="9" t="s">
        <v>57</v>
      </c>
      <c r="J199" s="14" t="s">
        <v>76</v>
      </c>
      <c r="K199" s="14" t="s">
        <v>64</v>
      </c>
      <c r="L199" s="9" t="s">
        <v>77</v>
      </c>
      <c r="M199" s="14" t="s">
        <v>743</v>
      </c>
      <c r="N199" s="14" t="s">
        <v>76</v>
      </c>
      <c r="O199" s="19" t="s">
        <v>64</v>
      </c>
      <c r="P199" s="9" t="s">
        <v>743</v>
      </c>
      <c r="Q199" s="9" t="s">
        <v>761</v>
      </c>
      <c r="R199" s="14" t="s">
        <v>718</v>
      </c>
      <c r="S199" s="14" t="s">
        <v>64</v>
      </c>
      <c r="T199" s="9" t="s">
        <v>64</v>
      </c>
      <c r="U199" s="14" t="s">
        <v>166</v>
      </c>
      <c r="V199" s="14" t="s">
        <v>140</v>
      </c>
      <c r="W199" s="14" t="s">
        <v>102</v>
      </c>
      <c r="X199" s="14" t="s">
        <v>93</v>
      </c>
      <c r="Y199" s="14" t="s">
        <v>64</v>
      </c>
      <c r="Z199" s="9" t="s">
        <v>64</v>
      </c>
      <c r="AA199" s="10">
        <v>43755</v>
      </c>
      <c r="AB199" s="9" t="s">
        <v>64</v>
      </c>
      <c r="AC199" s="11" t="s">
        <v>85</v>
      </c>
      <c r="AD199" s="9">
        <f t="shared" si="16"/>
        <v>1</v>
      </c>
      <c r="AE199" s="14" t="s">
        <v>86</v>
      </c>
      <c r="AF199" s="11" t="s">
        <v>85</v>
      </c>
      <c r="AG199" s="9">
        <f t="shared" si="17"/>
        <v>1</v>
      </c>
      <c r="AH199" s="14" t="s">
        <v>86</v>
      </c>
      <c r="AI199" s="11" t="s">
        <v>85</v>
      </c>
      <c r="AJ199" s="9">
        <f t="shared" si="18"/>
        <v>1</v>
      </c>
      <c r="AK199" s="14" t="s">
        <v>86</v>
      </c>
      <c r="AL199" s="9">
        <f t="shared" si="19"/>
        <v>1</v>
      </c>
      <c r="AM199" s="11" t="str">
        <f t="shared" si="20"/>
        <v>Bajo</v>
      </c>
      <c r="AN199" s="11" t="str">
        <f t="shared" si="21"/>
        <v>Público</v>
      </c>
      <c r="AO199" s="11" t="str">
        <f t="shared" si="22"/>
        <v>I2</v>
      </c>
      <c r="AP199" s="11" t="str">
        <f t="shared" si="23"/>
        <v>D2</v>
      </c>
    </row>
    <row r="200" spans="2:42" s="13" customFormat="1" ht="43.5" customHeight="1" x14ac:dyDescent="0.25">
      <c r="B200" s="11" t="s">
        <v>762</v>
      </c>
      <c r="C200" s="14" t="s">
        <v>763</v>
      </c>
      <c r="D200" s="18" t="s">
        <v>764</v>
      </c>
      <c r="E200" s="14" t="s">
        <v>714</v>
      </c>
      <c r="F200" s="14" t="s">
        <v>743</v>
      </c>
      <c r="G200" s="14" t="s">
        <v>55</v>
      </c>
      <c r="H200" s="14" t="s">
        <v>56</v>
      </c>
      <c r="I200" s="9" t="s">
        <v>57</v>
      </c>
      <c r="J200" s="14" t="s">
        <v>76</v>
      </c>
      <c r="K200" s="14" t="s">
        <v>64</v>
      </c>
      <c r="L200" s="9" t="s">
        <v>77</v>
      </c>
      <c r="M200" s="14" t="s">
        <v>743</v>
      </c>
      <c r="N200" s="14" t="s">
        <v>76</v>
      </c>
      <c r="O200" s="19" t="s">
        <v>64</v>
      </c>
      <c r="P200" s="9" t="s">
        <v>743</v>
      </c>
      <c r="Q200" s="9" t="s">
        <v>765</v>
      </c>
      <c r="R200" s="14" t="s">
        <v>718</v>
      </c>
      <c r="S200" s="14" t="s">
        <v>64</v>
      </c>
      <c r="T200" s="9" t="s">
        <v>64</v>
      </c>
      <c r="U200" s="9" t="s">
        <v>64</v>
      </c>
      <c r="V200" s="14" t="s">
        <v>168</v>
      </c>
      <c r="W200" s="14" t="s">
        <v>102</v>
      </c>
      <c r="X200" s="14" t="s">
        <v>93</v>
      </c>
      <c r="Y200" s="14" t="s">
        <v>64</v>
      </c>
      <c r="Z200" s="9" t="s">
        <v>64</v>
      </c>
      <c r="AA200" s="10">
        <v>43755</v>
      </c>
      <c r="AB200" s="9" t="s">
        <v>64</v>
      </c>
      <c r="AC200" s="11" t="s">
        <v>85</v>
      </c>
      <c r="AD200" s="9">
        <f t="shared" si="16"/>
        <v>1</v>
      </c>
      <c r="AE200" s="14" t="s">
        <v>86</v>
      </c>
      <c r="AF200" s="11" t="s">
        <v>85</v>
      </c>
      <c r="AG200" s="9">
        <f t="shared" si="17"/>
        <v>1</v>
      </c>
      <c r="AH200" s="14" t="s">
        <v>86</v>
      </c>
      <c r="AI200" s="11" t="s">
        <v>85</v>
      </c>
      <c r="AJ200" s="9">
        <f t="shared" si="18"/>
        <v>1</v>
      </c>
      <c r="AK200" s="14" t="s">
        <v>86</v>
      </c>
      <c r="AL200" s="9">
        <f t="shared" si="19"/>
        <v>1</v>
      </c>
      <c r="AM200" s="11" t="str">
        <f t="shared" si="20"/>
        <v>Bajo</v>
      </c>
      <c r="AN200" s="11" t="str">
        <f t="shared" si="21"/>
        <v>Público</v>
      </c>
      <c r="AO200" s="11" t="str">
        <f t="shared" si="22"/>
        <v>I2</v>
      </c>
      <c r="AP200" s="11" t="str">
        <f t="shared" si="23"/>
        <v>D2</v>
      </c>
    </row>
    <row r="201" spans="2:42" s="13" customFormat="1" ht="43.5" customHeight="1" x14ac:dyDescent="0.25">
      <c r="B201" s="11" t="s">
        <v>766</v>
      </c>
      <c r="C201" s="14" t="s">
        <v>767</v>
      </c>
      <c r="D201" s="18" t="s">
        <v>768</v>
      </c>
      <c r="E201" s="14" t="s">
        <v>714</v>
      </c>
      <c r="F201" s="14" t="s">
        <v>743</v>
      </c>
      <c r="G201" s="14" t="s">
        <v>55</v>
      </c>
      <c r="H201" s="14" t="s">
        <v>56</v>
      </c>
      <c r="I201" s="9" t="s">
        <v>57</v>
      </c>
      <c r="J201" s="14" t="s">
        <v>76</v>
      </c>
      <c r="K201" s="14" t="s">
        <v>64</v>
      </c>
      <c r="L201" s="9" t="s">
        <v>77</v>
      </c>
      <c r="M201" s="14" t="s">
        <v>743</v>
      </c>
      <c r="N201" s="14" t="s">
        <v>76</v>
      </c>
      <c r="O201" s="19" t="s">
        <v>64</v>
      </c>
      <c r="P201" s="9" t="s">
        <v>743</v>
      </c>
      <c r="Q201" s="9" t="s">
        <v>744</v>
      </c>
      <c r="R201" s="14" t="s">
        <v>718</v>
      </c>
      <c r="S201" s="14" t="s">
        <v>64</v>
      </c>
      <c r="T201" s="9" t="s">
        <v>64</v>
      </c>
      <c r="U201" s="9" t="s">
        <v>64</v>
      </c>
      <c r="V201" s="14" t="s">
        <v>769</v>
      </c>
      <c r="W201" s="14" t="s">
        <v>102</v>
      </c>
      <c r="X201" s="14" t="s">
        <v>93</v>
      </c>
      <c r="Y201" s="14" t="s">
        <v>64</v>
      </c>
      <c r="Z201" s="9" t="s">
        <v>64</v>
      </c>
      <c r="AA201" s="10">
        <v>43755</v>
      </c>
      <c r="AB201" s="9" t="s">
        <v>64</v>
      </c>
      <c r="AC201" s="11" t="s">
        <v>85</v>
      </c>
      <c r="AD201" s="9">
        <f t="shared" ref="AD201:AD264" si="24">IF($AC201="Alto",3,IF($AC201="Medio",2,IF($AC201="Bajo",1)))</f>
        <v>1</v>
      </c>
      <c r="AE201" s="14" t="s">
        <v>86</v>
      </c>
      <c r="AF201" s="11" t="s">
        <v>85</v>
      </c>
      <c r="AG201" s="9">
        <f t="shared" ref="AG201:AG264" si="25">IF($AF201="Alto",3,IF($AF201="Medio",2,IF($AF201="Bajo",1)))</f>
        <v>1</v>
      </c>
      <c r="AH201" s="14" t="s">
        <v>86</v>
      </c>
      <c r="AI201" s="11" t="s">
        <v>85</v>
      </c>
      <c r="AJ201" s="9">
        <f t="shared" ref="AJ201:AJ264" si="26">IF($AI201="Alto",3,IF($AI201="Medio",2,IF($AI201="Bajo",1)))</f>
        <v>1</v>
      </c>
      <c r="AK201" s="14" t="s">
        <v>86</v>
      </c>
      <c r="AL201" s="9">
        <f t="shared" ref="AL201:AL264" si="27">MAX(AD201,AG201,AJ201)</f>
        <v>1</v>
      </c>
      <c r="AM201" s="11" t="str">
        <f t="shared" ref="AM201:AM264" si="28">IF(AL201=3,"Alto",IF(AL201=2,"Medio",IF(AL201=1,"Bajo")))</f>
        <v>Bajo</v>
      </c>
      <c r="AN201" s="11" t="str">
        <f t="shared" ref="AN201:AN264" si="29">IF($AC201="Alto","Público Reservado",IF($AC201="Medio","Público Clasificado",IF($AC201="Bajo","Público")))</f>
        <v>Público</v>
      </c>
      <c r="AO201" s="11" t="str">
        <f t="shared" ref="AO201:AO264" si="30">IF($AF201="Alto","I1",IF($AF201="Medio","I1",IF($AF201="Bajo","I2")))</f>
        <v>I2</v>
      </c>
      <c r="AP201" s="11" t="str">
        <f t="shared" ref="AP201:AP264" si="31">IF($AI201="Alto","D1",IF($AI201="Medio","D1",IF($AI201="Bajo","D2")))</f>
        <v>D2</v>
      </c>
    </row>
    <row r="202" spans="2:42" s="13" customFormat="1" ht="43.5" customHeight="1" x14ac:dyDescent="0.25">
      <c r="B202" s="11" t="s">
        <v>770</v>
      </c>
      <c r="C202" s="14" t="s">
        <v>771</v>
      </c>
      <c r="D202" s="18" t="s">
        <v>772</v>
      </c>
      <c r="E202" s="14" t="s">
        <v>714</v>
      </c>
      <c r="F202" s="14" t="s">
        <v>743</v>
      </c>
      <c r="G202" s="14" t="s">
        <v>55</v>
      </c>
      <c r="H202" s="14" t="s">
        <v>56</v>
      </c>
      <c r="I202" s="9" t="s">
        <v>57</v>
      </c>
      <c r="J202" s="14" t="s">
        <v>76</v>
      </c>
      <c r="K202" s="14" t="s">
        <v>64</v>
      </c>
      <c r="L202" s="9" t="s">
        <v>77</v>
      </c>
      <c r="M202" s="14" t="s">
        <v>743</v>
      </c>
      <c r="N202" s="14" t="s">
        <v>76</v>
      </c>
      <c r="O202" s="19" t="s">
        <v>64</v>
      </c>
      <c r="P202" s="9" t="s">
        <v>743</v>
      </c>
      <c r="Q202" s="9" t="s">
        <v>744</v>
      </c>
      <c r="R202" s="14" t="s">
        <v>718</v>
      </c>
      <c r="S202" s="14" t="s">
        <v>64</v>
      </c>
      <c r="T202" s="9" t="s">
        <v>64</v>
      </c>
      <c r="U202" s="9" t="s">
        <v>64</v>
      </c>
      <c r="V202" s="14" t="s">
        <v>769</v>
      </c>
      <c r="W202" s="14" t="s">
        <v>102</v>
      </c>
      <c r="X202" s="14" t="s">
        <v>93</v>
      </c>
      <c r="Y202" s="14" t="s">
        <v>64</v>
      </c>
      <c r="Z202" s="9" t="s">
        <v>64</v>
      </c>
      <c r="AA202" s="10">
        <v>43755</v>
      </c>
      <c r="AB202" s="9" t="s">
        <v>64</v>
      </c>
      <c r="AC202" s="11" t="s">
        <v>85</v>
      </c>
      <c r="AD202" s="9">
        <f t="shared" si="24"/>
        <v>1</v>
      </c>
      <c r="AE202" s="14" t="s">
        <v>86</v>
      </c>
      <c r="AF202" s="11" t="s">
        <v>85</v>
      </c>
      <c r="AG202" s="9">
        <f t="shared" si="25"/>
        <v>1</v>
      </c>
      <c r="AH202" s="14" t="s">
        <v>86</v>
      </c>
      <c r="AI202" s="11" t="s">
        <v>85</v>
      </c>
      <c r="AJ202" s="9">
        <f t="shared" si="26"/>
        <v>1</v>
      </c>
      <c r="AK202" s="14" t="s">
        <v>86</v>
      </c>
      <c r="AL202" s="9">
        <f t="shared" si="27"/>
        <v>1</v>
      </c>
      <c r="AM202" s="11" t="str">
        <f t="shared" si="28"/>
        <v>Bajo</v>
      </c>
      <c r="AN202" s="11" t="str">
        <f t="shared" si="29"/>
        <v>Público</v>
      </c>
      <c r="AO202" s="11" t="str">
        <f t="shared" si="30"/>
        <v>I2</v>
      </c>
      <c r="AP202" s="11" t="str">
        <f t="shared" si="31"/>
        <v>D2</v>
      </c>
    </row>
    <row r="203" spans="2:42" s="13" customFormat="1" ht="43.5" customHeight="1" x14ac:dyDescent="0.25">
      <c r="B203" s="11" t="s">
        <v>773</v>
      </c>
      <c r="C203" s="14" t="s">
        <v>774</v>
      </c>
      <c r="D203" s="18" t="s">
        <v>775</v>
      </c>
      <c r="E203" s="14" t="s">
        <v>714</v>
      </c>
      <c r="F203" s="14" t="s">
        <v>743</v>
      </c>
      <c r="G203" s="14" t="s">
        <v>55</v>
      </c>
      <c r="H203" s="14" t="s">
        <v>56</v>
      </c>
      <c r="I203" s="9" t="s">
        <v>57</v>
      </c>
      <c r="J203" s="14" t="s">
        <v>76</v>
      </c>
      <c r="K203" s="14" t="s">
        <v>64</v>
      </c>
      <c r="L203" s="9" t="s">
        <v>77</v>
      </c>
      <c r="M203" s="14" t="s">
        <v>743</v>
      </c>
      <c r="N203" s="14" t="s">
        <v>76</v>
      </c>
      <c r="O203" s="19" t="s">
        <v>64</v>
      </c>
      <c r="P203" s="9" t="s">
        <v>743</v>
      </c>
      <c r="Q203" s="9" t="s">
        <v>744</v>
      </c>
      <c r="R203" s="14" t="s">
        <v>718</v>
      </c>
      <c r="S203" s="14" t="s">
        <v>64</v>
      </c>
      <c r="T203" s="9" t="s">
        <v>64</v>
      </c>
      <c r="U203" s="9" t="s">
        <v>64</v>
      </c>
      <c r="V203" s="14" t="s">
        <v>140</v>
      </c>
      <c r="W203" s="14" t="s">
        <v>102</v>
      </c>
      <c r="X203" s="14" t="s">
        <v>93</v>
      </c>
      <c r="Y203" s="14" t="s">
        <v>64</v>
      </c>
      <c r="Z203" s="9" t="s">
        <v>64</v>
      </c>
      <c r="AA203" s="10">
        <v>43755</v>
      </c>
      <c r="AB203" s="9" t="s">
        <v>64</v>
      </c>
      <c r="AC203" s="11" t="s">
        <v>85</v>
      </c>
      <c r="AD203" s="9">
        <f t="shared" si="24"/>
        <v>1</v>
      </c>
      <c r="AE203" s="14" t="s">
        <v>86</v>
      </c>
      <c r="AF203" s="11" t="s">
        <v>85</v>
      </c>
      <c r="AG203" s="9">
        <f t="shared" si="25"/>
        <v>1</v>
      </c>
      <c r="AH203" s="14" t="s">
        <v>86</v>
      </c>
      <c r="AI203" s="11" t="s">
        <v>85</v>
      </c>
      <c r="AJ203" s="9">
        <f t="shared" si="26"/>
        <v>1</v>
      </c>
      <c r="AK203" s="14" t="s">
        <v>86</v>
      </c>
      <c r="AL203" s="9">
        <f t="shared" si="27"/>
        <v>1</v>
      </c>
      <c r="AM203" s="11" t="str">
        <f t="shared" si="28"/>
        <v>Bajo</v>
      </c>
      <c r="AN203" s="11" t="str">
        <f t="shared" si="29"/>
        <v>Público</v>
      </c>
      <c r="AO203" s="11" t="str">
        <f t="shared" si="30"/>
        <v>I2</v>
      </c>
      <c r="AP203" s="11" t="str">
        <f t="shared" si="31"/>
        <v>D2</v>
      </c>
    </row>
    <row r="204" spans="2:42" s="13" customFormat="1" ht="43.5" customHeight="1" x14ac:dyDescent="0.25">
      <c r="B204" s="11" t="s">
        <v>776</v>
      </c>
      <c r="C204" s="14" t="s">
        <v>777</v>
      </c>
      <c r="D204" s="18" t="s">
        <v>778</v>
      </c>
      <c r="E204" s="14" t="s">
        <v>714</v>
      </c>
      <c r="F204" s="14" t="s">
        <v>743</v>
      </c>
      <c r="G204" s="14" t="s">
        <v>55</v>
      </c>
      <c r="H204" s="14" t="s">
        <v>56</v>
      </c>
      <c r="I204" s="9" t="s">
        <v>57</v>
      </c>
      <c r="J204" s="14" t="s">
        <v>76</v>
      </c>
      <c r="K204" s="14" t="s">
        <v>64</v>
      </c>
      <c r="L204" s="9" t="s">
        <v>77</v>
      </c>
      <c r="M204" s="14" t="s">
        <v>743</v>
      </c>
      <c r="N204" s="14" t="s">
        <v>76</v>
      </c>
      <c r="O204" s="19" t="s">
        <v>64</v>
      </c>
      <c r="P204" s="9" t="s">
        <v>743</v>
      </c>
      <c r="Q204" s="9" t="s">
        <v>744</v>
      </c>
      <c r="R204" s="14" t="s">
        <v>718</v>
      </c>
      <c r="S204" s="14" t="s">
        <v>64</v>
      </c>
      <c r="T204" s="9" t="s">
        <v>64</v>
      </c>
      <c r="U204" s="14" t="s">
        <v>166</v>
      </c>
      <c r="V204" s="14" t="s">
        <v>140</v>
      </c>
      <c r="W204" s="14" t="s">
        <v>102</v>
      </c>
      <c r="X204" s="14" t="s">
        <v>93</v>
      </c>
      <c r="Y204" s="14" t="s">
        <v>64</v>
      </c>
      <c r="Z204" s="9" t="s">
        <v>64</v>
      </c>
      <c r="AA204" s="10">
        <v>43755</v>
      </c>
      <c r="AB204" s="9" t="s">
        <v>64</v>
      </c>
      <c r="AC204" s="11" t="s">
        <v>85</v>
      </c>
      <c r="AD204" s="9">
        <f t="shared" si="24"/>
        <v>1</v>
      </c>
      <c r="AE204" s="14" t="s">
        <v>86</v>
      </c>
      <c r="AF204" s="11" t="s">
        <v>85</v>
      </c>
      <c r="AG204" s="9">
        <f t="shared" si="25"/>
        <v>1</v>
      </c>
      <c r="AH204" s="14" t="s">
        <v>86</v>
      </c>
      <c r="AI204" s="11" t="s">
        <v>85</v>
      </c>
      <c r="AJ204" s="9">
        <f t="shared" si="26"/>
        <v>1</v>
      </c>
      <c r="AK204" s="14" t="s">
        <v>86</v>
      </c>
      <c r="AL204" s="9">
        <f t="shared" si="27"/>
        <v>1</v>
      </c>
      <c r="AM204" s="11" t="str">
        <f t="shared" si="28"/>
        <v>Bajo</v>
      </c>
      <c r="AN204" s="11" t="str">
        <f t="shared" si="29"/>
        <v>Público</v>
      </c>
      <c r="AO204" s="11" t="str">
        <f t="shared" si="30"/>
        <v>I2</v>
      </c>
      <c r="AP204" s="11" t="str">
        <f t="shared" si="31"/>
        <v>D2</v>
      </c>
    </row>
    <row r="205" spans="2:42" s="13" customFormat="1" ht="43.5" customHeight="1" x14ac:dyDescent="0.25">
      <c r="B205" s="11" t="s">
        <v>779</v>
      </c>
      <c r="C205" s="14" t="s">
        <v>780</v>
      </c>
      <c r="D205" s="14" t="s">
        <v>778</v>
      </c>
      <c r="E205" s="14" t="s">
        <v>714</v>
      </c>
      <c r="F205" s="14" t="s">
        <v>743</v>
      </c>
      <c r="G205" s="14" t="s">
        <v>55</v>
      </c>
      <c r="H205" s="14" t="s">
        <v>56</v>
      </c>
      <c r="I205" s="9" t="s">
        <v>57</v>
      </c>
      <c r="J205" s="14" t="s">
        <v>76</v>
      </c>
      <c r="K205" s="14" t="s">
        <v>64</v>
      </c>
      <c r="L205" s="9" t="s">
        <v>77</v>
      </c>
      <c r="M205" s="14" t="s">
        <v>743</v>
      </c>
      <c r="N205" s="14" t="s">
        <v>76</v>
      </c>
      <c r="O205" s="19" t="s">
        <v>64</v>
      </c>
      <c r="P205" s="9" t="s">
        <v>743</v>
      </c>
      <c r="Q205" s="9" t="s">
        <v>744</v>
      </c>
      <c r="R205" s="14" t="s">
        <v>718</v>
      </c>
      <c r="S205" s="14" t="s">
        <v>64</v>
      </c>
      <c r="T205" s="9" t="s">
        <v>64</v>
      </c>
      <c r="U205" s="14" t="s">
        <v>166</v>
      </c>
      <c r="V205" s="14" t="s">
        <v>140</v>
      </c>
      <c r="W205" s="14" t="s">
        <v>102</v>
      </c>
      <c r="X205" s="14" t="s">
        <v>93</v>
      </c>
      <c r="Y205" s="14" t="s">
        <v>64</v>
      </c>
      <c r="Z205" s="9" t="s">
        <v>64</v>
      </c>
      <c r="AA205" s="10">
        <v>43755</v>
      </c>
      <c r="AB205" s="9" t="s">
        <v>64</v>
      </c>
      <c r="AC205" s="11" t="s">
        <v>85</v>
      </c>
      <c r="AD205" s="9">
        <f t="shared" si="24"/>
        <v>1</v>
      </c>
      <c r="AE205" s="14" t="s">
        <v>86</v>
      </c>
      <c r="AF205" s="11" t="s">
        <v>85</v>
      </c>
      <c r="AG205" s="9">
        <f t="shared" si="25"/>
        <v>1</v>
      </c>
      <c r="AH205" s="14" t="s">
        <v>86</v>
      </c>
      <c r="AI205" s="11" t="s">
        <v>85</v>
      </c>
      <c r="AJ205" s="9">
        <f t="shared" si="26"/>
        <v>1</v>
      </c>
      <c r="AK205" s="14" t="s">
        <v>86</v>
      </c>
      <c r="AL205" s="9">
        <f t="shared" si="27"/>
        <v>1</v>
      </c>
      <c r="AM205" s="11" t="str">
        <f t="shared" si="28"/>
        <v>Bajo</v>
      </c>
      <c r="AN205" s="11" t="str">
        <f t="shared" si="29"/>
        <v>Público</v>
      </c>
      <c r="AO205" s="11" t="str">
        <f t="shared" si="30"/>
        <v>I2</v>
      </c>
      <c r="AP205" s="11" t="str">
        <f t="shared" si="31"/>
        <v>D2</v>
      </c>
    </row>
    <row r="206" spans="2:42" s="13" customFormat="1" ht="43.5" customHeight="1" x14ac:dyDescent="0.25">
      <c r="B206" s="11" t="s">
        <v>781</v>
      </c>
      <c r="C206" s="14" t="s">
        <v>782</v>
      </c>
      <c r="D206" s="18" t="s">
        <v>778</v>
      </c>
      <c r="E206" s="14" t="s">
        <v>714</v>
      </c>
      <c r="F206" s="14" t="s">
        <v>743</v>
      </c>
      <c r="G206" s="14" t="s">
        <v>55</v>
      </c>
      <c r="H206" s="14" t="s">
        <v>56</v>
      </c>
      <c r="I206" s="9" t="s">
        <v>57</v>
      </c>
      <c r="J206" s="14" t="s">
        <v>76</v>
      </c>
      <c r="K206" s="14" t="s">
        <v>64</v>
      </c>
      <c r="L206" s="9" t="s">
        <v>77</v>
      </c>
      <c r="M206" s="14" t="s">
        <v>743</v>
      </c>
      <c r="N206" s="14" t="s">
        <v>76</v>
      </c>
      <c r="O206" s="19" t="s">
        <v>64</v>
      </c>
      <c r="P206" s="9" t="s">
        <v>743</v>
      </c>
      <c r="Q206" s="9" t="s">
        <v>744</v>
      </c>
      <c r="R206" s="14" t="s">
        <v>718</v>
      </c>
      <c r="S206" s="14" t="s">
        <v>64</v>
      </c>
      <c r="T206" s="9" t="s">
        <v>64</v>
      </c>
      <c r="U206" s="14" t="s">
        <v>166</v>
      </c>
      <c r="V206" s="14" t="s">
        <v>140</v>
      </c>
      <c r="W206" s="14" t="s">
        <v>102</v>
      </c>
      <c r="X206" s="14" t="s">
        <v>93</v>
      </c>
      <c r="Y206" s="14" t="s">
        <v>64</v>
      </c>
      <c r="Z206" s="9" t="s">
        <v>64</v>
      </c>
      <c r="AA206" s="10">
        <v>43755</v>
      </c>
      <c r="AB206" s="9" t="s">
        <v>64</v>
      </c>
      <c r="AC206" s="11" t="s">
        <v>85</v>
      </c>
      <c r="AD206" s="9">
        <f t="shared" si="24"/>
        <v>1</v>
      </c>
      <c r="AE206" s="14" t="s">
        <v>86</v>
      </c>
      <c r="AF206" s="11" t="s">
        <v>85</v>
      </c>
      <c r="AG206" s="9">
        <f t="shared" si="25"/>
        <v>1</v>
      </c>
      <c r="AH206" s="14" t="s">
        <v>86</v>
      </c>
      <c r="AI206" s="11" t="s">
        <v>85</v>
      </c>
      <c r="AJ206" s="9">
        <f t="shared" si="26"/>
        <v>1</v>
      </c>
      <c r="AK206" s="14" t="s">
        <v>86</v>
      </c>
      <c r="AL206" s="9">
        <f t="shared" si="27"/>
        <v>1</v>
      </c>
      <c r="AM206" s="11" t="str">
        <f t="shared" si="28"/>
        <v>Bajo</v>
      </c>
      <c r="AN206" s="11" t="str">
        <f t="shared" si="29"/>
        <v>Público</v>
      </c>
      <c r="AO206" s="11" t="str">
        <f t="shared" si="30"/>
        <v>I2</v>
      </c>
      <c r="AP206" s="11" t="str">
        <f t="shared" si="31"/>
        <v>D2</v>
      </c>
    </row>
    <row r="207" spans="2:42" s="13" customFormat="1" ht="43.5" customHeight="1" x14ac:dyDescent="0.25">
      <c r="B207" s="11" t="s">
        <v>783</v>
      </c>
      <c r="C207" s="14" t="s">
        <v>784</v>
      </c>
      <c r="D207" s="18" t="s">
        <v>785</v>
      </c>
      <c r="E207" s="14" t="s">
        <v>714</v>
      </c>
      <c r="F207" s="14" t="s">
        <v>743</v>
      </c>
      <c r="G207" s="14" t="s">
        <v>55</v>
      </c>
      <c r="H207" s="14" t="s">
        <v>56</v>
      </c>
      <c r="I207" s="9" t="s">
        <v>57</v>
      </c>
      <c r="J207" s="14" t="s">
        <v>76</v>
      </c>
      <c r="K207" s="14" t="s">
        <v>64</v>
      </c>
      <c r="L207" s="9" t="s">
        <v>77</v>
      </c>
      <c r="M207" s="14" t="s">
        <v>743</v>
      </c>
      <c r="N207" s="14" t="s">
        <v>76</v>
      </c>
      <c r="O207" s="19" t="s">
        <v>64</v>
      </c>
      <c r="P207" s="9" t="s">
        <v>743</v>
      </c>
      <c r="Q207" s="9" t="s">
        <v>744</v>
      </c>
      <c r="R207" s="14" t="s">
        <v>718</v>
      </c>
      <c r="S207" s="14" t="s">
        <v>64</v>
      </c>
      <c r="T207" s="9" t="s">
        <v>64</v>
      </c>
      <c r="U207" s="9" t="s">
        <v>64</v>
      </c>
      <c r="V207" s="14" t="s">
        <v>123</v>
      </c>
      <c r="W207" s="14" t="s">
        <v>102</v>
      </c>
      <c r="X207" s="14" t="s">
        <v>93</v>
      </c>
      <c r="Y207" s="14" t="s">
        <v>64</v>
      </c>
      <c r="Z207" s="9" t="s">
        <v>64</v>
      </c>
      <c r="AA207" s="10">
        <v>43755</v>
      </c>
      <c r="AB207" s="9" t="s">
        <v>64</v>
      </c>
      <c r="AC207" s="11" t="s">
        <v>85</v>
      </c>
      <c r="AD207" s="9">
        <f t="shared" si="24"/>
        <v>1</v>
      </c>
      <c r="AE207" s="14" t="s">
        <v>86</v>
      </c>
      <c r="AF207" s="11" t="s">
        <v>85</v>
      </c>
      <c r="AG207" s="9">
        <f t="shared" si="25"/>
        <v>1</v>
      </c>
      <c r="AH207" s="14" t="s">
        <v>86</v>
      </c>
      <c r="AI207" s="11" t="s">
        <v>85</v>
      </c>
      <c r="AJ207" s="9">
        <f t="shared" si="26"/>
        <v>1</v>
      </c>
      <c r="AK207" s="14" t="s">
        <v>86</v>
      </c>
      <c r="AL207" s="9">
        <f t="shared" si="27"/>
        <v>1</v>
      </c>
      <c r="AM207" s="11" t="str">
        <f t="shared" si="28"/>
        <v>Bajo</v>
      </c>
      <c r="AN207" s="11" t="str">
        <f t="shared" si="29"/>
        <v>Público</v>
      </c>
      <c r="AO207" s="11" t="str">
        <f t="shared" si="30"/>
        <v>I2</v>
      </c>
      <c r="AP207" s="11" t="str">
        <f t="shared" si="31"/>
        <v>D2</v>
      </c>
    </row>
    <row r="208" spans="2:42" s="13" customFormat="1" ht="43.5" customHeight="1" x14ac:dyDescent="0.25">
      <c r="B208" s="11" t="s">
        <v>786</v>
      </c>
      <c r="C208" s="14" t="s">
        <v>787</v>
      </c>
      <c r="D208" s="14" t="s">
        <v>788</v>
      </c>
      <c r="E208" s="14" t="s">
        <v>714</v>
      </c>
      <c r="F208" s="14" t="s">
        <v>743</v>
      </c>
      <c r="G208" s="14" t="s">
        <v>55</v>
      </c>
      <c r="H208" s="14" t="s">
        <v>56</v>
      </c>
      <c r="I208" s="9" t="s">
        <v>57</v>
      </c>
      <c r="J208" s="14" t="s">
        <v>76</v>
      </c>
      <c r="K208" s="14" t="s">
        <v>64</v>
      </c>
      <c r="L208" s="9" t="s">
        <v>77</v>
      </c>
      <c r="M208" s="14" t="s">
        <v>743</v>
      </c>
      <c r="N208" s="14" t="s">
        <v>76</v>
      </c>
      <c r="O208" s="19" t="s">
        <v>64</v>
      </c>
      <c r="P208" s="9" t="s">
        <v>743</v>
      </c>
      <c r="Q208" s="9" t="s">
        <v>744</v>
      </c>
      <c r="R208" s="14" t="s">
        <v>718</v>
      </c>
      <c r="S208" s="14" t="s">
        <v>64</v>
      </c>
      <c r="T208" s="9" t="s">
        <v>64</v>
      </c>
      <c r="U208" s="14" t="s">
        <v>166</v>
      </c>
      <c r="V208" s="14" t="s">
        <v>140</v>
      </c>
      <c r="W208" s="14" t="s">
        <v>102</v>
      </c>
      <c r="X208" s="14" t="s">
        <v>93</v>
      </c>
      <c r="Y208" s="14" t="s">
        <v>64</v>
      </c>
      <c r="Z208" s="9" t="s">
        <v>64</v>
      </c>
      <c r="AA208" s="10">
        <v>43755</v>
      </c>
      <c r="AB208" s="9" t="s">
        <v>64</v>
      </c>
      <c r="AC208" s="11" t="s">
        <v>85</v>
      </c>
      <c r="AD208" s="9">
        <f t="shared" si="24"/>
        <v>1</v>
      </c>
      <c r="AE208" s="14" t="s">
        <v>86</v>
      </c>
      <c r="AF208" s="11" t="s">
        <v>85</v>
      </c>
      <c r="AG208" s="9">
        <f t="shared" si="25"/>
        <v>1</v>
      </c>
      <c r="AH208" s="14" t="s">
        <v>86</v>
      </c>
      <c r="AI208" s="11" t="s">
        <v>85</v>
      </c>
      <c r="AJ208" s="9">
        <f t="shared" si="26"/>
        <v>1</v>
      </c>
      <c r="AK208" s="14" t="s">
        <v>86</v>
      </c>
      <c r="AL208" s="9">
        <f t="shared" si="27"/>
        <v>1</v>
      </c>
      <c r="AM208" s="11" t="str">
        <f t="shared" si="28"/>
        <v>Bajo</v>
      </c>
      <c r="AN208" s="11" t="str">
        <f t="shared" si="29"/>
        <v>Público</v>
      </c>
      <c r="AO208" s="11" t="str">
        <f t="shared" si="30"/>
        <v>I2</v>
      </c>
      <c r="AP208" s="11" t="str">
        <f t="shared" si="31"/>
        <v>D2</v>
      </c>
    </row>
    <row r="209" spans="2:42" s="13" customFormat="1" ht="43.5" customHeight="1" x14ac:dyDescent="0.25">
      <c r="B209" s="11" t="s">
        <v>789</v>
      </c>
      <c r="C209" s="14" t="s">
        <v>790</v>
      </c>
      <c r="D209" s="14" t="s">
        <v>791</v>
      </c>
      <c r="E209" s="14" t="s">
        <v>714</v>
      </c>
      <c r="F209" s="14" t="s">
        <v>743</v>
      </c>
      <c r="G209" s="14" t="s">
        <v>55</v>
      </c>
      <c r="H209" s="14" t="s">
        <v>56</v>
      </c>
      <c r="I209" s="9" t="s">
        <v>57</v>
      </c>
      <c r="J209" s="14" t="s">
        <v>76</v>
      </c>
      <c r="K209" s="14" t="s">
        <v>64</v>
      </c>
      <c r="L209" s="9" t="s">
        <v>77</v>
      </c>
      <c r="M209" s="14" t="s">
        <v>743</v>
      </c>
      <c r="N209" s="14" t="s">
        <v>76</v>
      </c>
      <c r="O209" s="19" t="s">
        <v>64</v>
      </c>
      <c r="P209" s="9" t="s">
        <v>743</v>
      </c>
      <c r="Q209" s="9" t="s">
        <v>744</v>
      </c>
      <c r="R209" s="14" t="s">
        <v>718</v>
      </c>
      <c r="S209" s="14" t="s">
        <v>64</v>
      </c>
      <c r="T209" s="9" t="s">
        <v>64</v>
      </c>
      <c r="U209" s="9" t="s">
        <v>64</v>
      </c>
      <c r="V209" s="14" t="s">
        <v>64</v>
      </c>
      <c r="W209" s="14" t="s">
        <v>102</v>
      </c>
      <c r="X209" s="14" t="s">
        <v>93</v>
      </c>
      <c r="Y209" s="14" t="s">
        <v>64</v>
      </c>
      <c r="Z209" s="9" t="s">
        <v>64</v>
      </c>
      <c r="AA209" s="10">
        <v>43755</v>
      </c>
      <c r="AB209" s="9" t="s">
        <v>64</v>
      </c>
      <c r="AC209" s="11" t="s">
        <v>85</v>
      </c>
      <c r="AD209" s="9">
        <f t="shared" si="24"/>
        <v>1</v>
      </c>
      <c r="AE209" s="14" t="s">
        <v>86</v>
      </c>
      <c r="AF209" s="11" t="s">
        <v>85</v>
      </c>
      <c r="AG209" s="9">
        <f t="shared" si="25"/>
        <v>1</v>
      </c>
      <c r="AH209" s="14" t="s">
        <v>86</v>
      </c>
      <c r="AI209" s="11" t="s">
        <v>85</v>
      </c>
      <c r="AJ209" s="9">
        <f t="shared" si="26"/>
        <v>1</v>
      </c>
      <c r="AK209" s="14" t="s">
        <v>86</v>
      </c>
      <c r="AL209" s="9">
        <f t="shared" si="27"/>
        <v>1</v>
      </c>
      <c r="AM209" s="11" t="str">
        <f t="shared" si="28"/>
        <v>Bajo</v>
      </c>
      <c r="AN209" s="11" t="str">
        <f t="shared" si="29"/>
        <v>Público</v>
      </c>
      <c r="AO209" s="11" t="str">
        <f t="shared" si="30"/>
        <v>I2</v>
      </c>
      <c r="AP209" s="11" t="str">
        <f t="shared" si="31"/>
        <v>D2</v>
      </c>
    </row>
    <row r="210" spans="2:42" s="13" customFormat="1" ht="43.5" customHeight="1" x14ac:dyDescent="0.25">
      <c r="B210" s="11" t="s">
        <v>792</v>
      </c>
      <c r="C210" s="14" t="s">
        <v>793</v>
      </c>
      <c r="D210" s="14" t="s">
        <v>794</v>
      </c>
      <c r="E210" s="14" t="s">
        <v>714</v>
      </c>
      <c r="F210" s="14" t="s">
        <v>743</v>
      </c>
      <c r="G210" s="14" t="s">
        <v>55</v>
      </c>
      <c r="H210" s="14" t="s">
        <v>56</v>
      </c>
      <c r="I210" s="9" t="s">
        <v>57</v>
      </c>
      <c r="J210" s="14" t="s">
        <v>76</v>
      </c>
      <c r="K210" s="14" t="s">
        <v>64</v>
      </c>
      <c r="L210" s="9" t="s">
        <v>77</v>
      </c>
      <c r="M210" s="14" t="s">
        <v>743</v>
      </c>
      <c r="N210" s="14" t="s">
        <v>76</v>
      </c>
      <c r="O210" s="19" t="s">
        <v>64</v>
      </c>
      <c r="P210" s="9" t="s">
        <v>743</v>
      </c>
      <c r="Q210" s="9" t="s">
        <v>795</v>
      </c>
      <c r="R210" s="14" t="s">
        <v>718</v>
      </c>
      <c r="S210" s="14" t="s">
        <v>64</v>
      </c>
      <c r="T210" s="9" t="s">
        <v>64</v>
      </c>
      <c r="U210" s="9" t="s">
        <v>64</v>
      </c>
      <c r="V210" s="14" t="s">
        <v>133</v>
      </c>
      <c r="W210" s="14" t="s">
        <v>102</v>
      </c>
      <c r="X210" s="14" t="s">
        <v>93</v>
      </c>
      <c r="Y210" s="14" t="s">
        <v>64</v>
      </c>
      <c r="Z210" s="9" t="s">
        <v>64</v>
      </c>
      <c r="AA210" s="10">
        <v>43755</v>
      </c>
      <c r="AB210" s="9" t="s">
        <v>64</v>
      </c>
      <c r="AC210" s="11" t="s">
        <v>85</v>
      </c>
      <c r="AD210" s="9">
        <f t="shared" si="24"/>
        <v>1</v>
      </c>
      <c r="AE210" s="14" t="s">
        <v>86</v>
      </c>
      <c r="AF210" s="11" t="s">
        <v>85</v>
      </c>
      <c r="AG210" s="9">
        <f t="shared" si="25"/>
        <v>1</v>
      </c>
      <c r="AH210" s="14" t="s">
        <v>86</v>
      </c>
      <c r="AI210" s="11" t="s">
        <v>85</v>
      </c>
      <c r="AJ210" s="9">
        <f t="shared" si="26"/>
        <v>1</v>
      </c>
      <c r="AK210" s="14" t="s">
        <v>86</v>
      </c>
      <c r="AL210" s="9">
        <f t="shared" si="27"/>
        <v>1</v>
      </c>
      <c r="AM210" s="11" t="str">
        <f t="shared" si="28"/>
        <v>Bajo</v>
      </c>
      <c r="AN210" s="11" t="str">
        <f t="shared" si="29"/>
        <v>Público</v>
      </c>
      <c r="AO210" s="11" t="str">
        <f t="shared" si="30"/>
        <v>I2</v>
      </c>
      <c r="AP210" s="11" t="str">
        <f t="shared" si="31"/>
        <v>D2</v>
      </c>
    </row>
    <row r="211" spans="2:42" s="13" customFormat="1" ht="69.75" customHeight="1" x14ac:dyDescent="0.25">
      <c r="B211" s="11" t="s">
        <v>796</v>
      </c>
      <c r="C211" s="14" t="s">
        <v>797</v>
      </c>
      <c r="D211" s="14" t="s">
        <v>798</v>
      </c>
      <c r="E211" s="14" t="s">
        <v>714</v>
      </c>
      <c r="F211" s="14" t="s">
        <v>799</v>
      </c>
      <c r="G211" s="14" t="s">
        <v>55</v>
      </c>
      <c r="H211" s="14" t="s">
        <v>56</v>
      </c>
      <c r="I211" s="9" t="s">
        <v>57</v>
      </c>
      <c r="J211" s="14" t="s">
        <v>76</v>
      </c>
      <c r="K211" s="14" t="s">
        <v>64</v>
      </c>
      <c r="L211" s="9" t="s">
        <v>77</v>
      </c>
      <c r="M211" s="14" t="s">
        <v>799</v>
      </c>
      <c r="N211" s="14" t="s">
        <v>76</v>
      </c>
      <c r="O211" s="19" t="s">
        <v>64</v>
      </c>
      <c r="P211" s="9" t="s">
        <v>799</v>
      </c>
      <c r="Q211" s="9" t="s">
        <v>196</v>
      </c>
      <c r="R211" s="14" t="s">
        <v>718</v>
      </c>
      <c r="S211" s="14" t="s">
        <v>64</v>
      </c>
      <c r="T211" s="9" t="s">
        <v>64</v>
      </c>
      <c r="U211" s="9" t="s">
        <v>64</v>
      </c>
      <c r="V211" s="14" t="s">
        <v>123</v>
      </c>
      <c r="W211" s="14" t="s">
        <v>140</v>
      </c>
      <c r="X211" s="14" t="s">
        <v>93</v>
      </c>
      <c r="Y211" s="14" t="s">
        <v>64</v>
      </c>
      <c r="Z211" s="9" t="s">
        <v>64</v>
      </c>
      <c r="AA211" s="10">
        <v>43755</v>
      </c>
      <c r="AB211" s="9" t="s">
        <v>64</v>
      </c>
      <c r="AC211" s="11" t="s">
        <v>85</v>
      </c>
      <c r="AD211" s="9">
        <f t="shared" si="24"/>
        <v>1</v>
      </c>
      <c r="AE211" s="14" t="s">
        <v>86</v>
      </c>
      <c r="AF211" s="11" t="s">
        <v>85</v>
      </c>
      <c r="AG211" s="9">
        <f t="shared" si="25"/>
        <v>1</v>
      </c>
      <c r="AH211" s="14" t="s">
        <v>86</v>
      </c>
      <c r="AI211" s="11" t="s">
        <v>85</v>
      </c>
      <c r="AJ211" s="9">
        <f t="shared" si="26"/>
        <v>1</v>
      </c>
      <c r="AK211" s="14" t="s">
        <v>86</v>
      </c>
      <c r="AL211" s="9">
        <f t="shared" si="27"/>
        <v>1</v>
      </c>
      <c r="AM211" s="11" t="str">
        <f t="shared" si="28"/>
        <v>Bajo</v>
      </c>
      <c r="AN211" s="11" t="str">
        <f t="shared" si="29"/>
        <v>Público</v>
      </c>
      <c r="AO211" s="11" t="str">
        <f t="shared" si="30"/>
        <v>I2</v>
      </c>
      <c r="AP211" s="11" t="str">
        <f t="shared" si="31"/>
        <v>D2</v>
      </c>
    </row>
    <row r="212" spans="2:42" s="13" customFormat="1" ht="69.75" customHeight="1" x14ac:dyDescent="0.25">
      <c r="B212" s="11" t="s">
        <v>800</v>
      </c>
      <c r="C212" s="14" t="s">
        <v>801</v>
      </c>
      <c r="D212" s="14" t="s">
        <v>802</v>
      </c>
      <c r="E212" s="14" t="s">
        <v>714</v>
      </c>
      <c r="F212" s="14" t="s">
        <v>799</v>
      </c>
      <c r="G212" s="14" t="s">
        <v>55</v>
      </c>
      <c r="H212" s="14" t="s">
        <v>56</v>
      </c>
      <c r="I212" s="9" t="s">
        <v>57</v>
      </c>
      <c r="J212" s="14" t="s">
        <v>56</v>
      </c>
      <c r="K212" s="14" t="s">
        <v>348</v>
      </c>
      <c r="L212" s="9" t="s">
        <v>799</v>
      </c>
      <c r="M212" s="9" t="s">
        <v>59</v>
      </c>
      <c r="N212" s="14" t="s">
        <v>56</v>
      </c>
      <c r="O212" s="19" t="s">
        <v>91</v>
      </c>
      <c r="P212" s="9" t="s">
        <v>799</v>
      </c>
      <c r="Q212" s="9" t="s">
        <v>196</v>
      </c>
      <c r="R212" s="14" t="s">
        <v>718</v>
      </c>
      <c r="S212" s="14" t="s">
        <v>139</v>
      </c>
      <c r="T212" s="9" t="s">
        <v>64</v>
      </c>
      <c r="U212" s="14" t="s">
        <v>803</v>
      </c>
      <c r="V212" s="14" t="s">
        <v>123</v>
      </c>
      <c r="W212" s="11" t="s">
        <v>65</v>
      </c>
      <c r="X212" s="14" t="s">
        <v>93</v>
      </c>
      <c r="Y212" s="14" t="s">
        <v>64</v>
      </c>
      <c r="Z212" s="9" t="s">
        <v>64</v>
      </c>
      <c r="AA212" s="10">
        <v>43755</v>
      </c>
      <c r="AB212" s="9" t="s">
        <v>64</v>
      </c>
      <c r="AC212" s="11" t="s">
        <v>85</v>
      </c>
      <c r="AD212" s="9">
        <f t="shared" si="24"/>
        <v>1</v>
      </c>
      <c r="AE212" s="14" t="s">
        <v>86</v>
      </c>
      <c r="AF212" s="11" t="s">
        <v>85</v>
      </c>
      <c r="AG212" s="9">
        <f t="shared" si="25"/>
        <v>1</v>
      </c>
      <c r="AH212" s="14" t="s">
        <v>86</v>
      </c>
      <c r="AI212" s="11" t="s">
        <v>85</v>
      </c>
      <c r="AJ212" s="9">
        <f t="shared" si="26"/>
        <v>1</v>
      </c>
      <c r="AK212" s="14" t="s">
        <v>86</v>
      </c>
      <c r="AL212" s="9">
        <f t="shared" si="27"/>
        <v>1</v>
      </c>
      <c r="AM212" s="11" t="str">
        <f t="shared" si="28"/>
        <v>Bajo</v>
      </c>
      <c r="AN212" s="11" t="str">
        <f t="shared" si="29"/>
        <v>Público</v>
      </c>
      <c r="AO212" s="11" t="str">
        <f t="shared" si="30"/>
        <v>I2</v>
      </c>
      <c r="AP212" s="11" t="str">
        <f t="shared" si="31"/>
        <v>D2</v>
      </c>
    </row>
    <row r="213" spans="2:42" s="13" customFormat="1" ht="69.75" customHeight="1" x14ac:dyDescent="0.25">
      <c r="B213" s="11" t="s">
        <v>804</v>
      </c>
      <c r="C213" s="14" t="s">
        <v>805</v>
      </c>
      <c r="D213" s="14" t="s">
        <v>806</v>
      </c>
      <c r="E213" s="14" t="s">
        <v>714</v>
      </c>
      <c r="F213" s="14" t="s">
        <v>799</v>
      </c>
      <c r="G213" s="14" t="s">
        <v>55</v>
      </c>
      <c r="H213" s="14" t="s">
        <v>56</v>
      </c>
      <c r="I213" s="9" t="s">
        <v>57</v>
      </c>
      <c r="J213" s="14" t="s">
        <v>76</v>
      </c>
      <c r="K213" s="14" t="s">
        <v>64</v>
      </c>
      <c r="L213" s="9" t="s">
        <v>77</v>
      </c>
      <c r="M213" s="14" t="s">
        <v>799</v>
      </c>
      <c r="N213" s="14" t="s">
        <v>76</v>
      </c>
      <c r="O213" s="19" t="s">
        <v>64</v>
      </c>
      <c r="P213" s="9" t="s">
        <v>799</v>
      </c>
      <c r="Q213" s="9" t="s">
        <v>196</v>
      </c>
      <c r="R213" s="14" t="s">
        <v>718</v>
      </c>
      <c r="S213" s="14" t="s">
        <v>64</v>
      </c>
      <c r="T213" s="9" t="s">
        <v>64</v>
      </c>
      <c r="U213" s="9" t="s">
        <v>64</v>
      </c>
      <c r="V213" s="14" t="s">
        <v>123</v>
      </c>
      <c r="W213" s="11" t="s">
        <v>65</v>
      </c>
      <c r="X213" s="14" t="s">
        <v>93</v>
      </c>
      <c r="Y213" s="14" t="s">
        <v>64</v>
      </c>
      <c r="Z213" s="9" t="s">
        <v>64</v>
      </c>
      <c r="AA213" s="10">
        <v>43755</v>
      </c>
      <c r="AB213" s="9" t="s">
        <v>64</v>
      </c>
      <c r="AC213" s="11" t="s">
        <v>85</v>
      </c>
      <c r="AD213" s="9">
        <f t="shared" si="24"/>
        <v>1</v>
      </c>
      <c r="AE213" s="14" t="s">
        <v>86</v>
      </c>
      <c r="AF213" s="11" t="s">
        <v>85</v>
      </c>
      <c r="AG213" s="9">
        <f t="shared" si="25"/>
        <v>1</v>
      </c>
      <c r="AH213" s="14" t="s">
        <v>86</v>
      </c>
      <c r="AI213" s="11" t="s">
        <v>85</v>
      </c>
      <c r="AJ213" s="9">
        <f t="shared" si="26"/>
        <v>1</v>
      </c>
      <c r="AK213" s="14" t="s">
        <v>86</v>
      </c>
      <c r="AL213" s="9">
        <f t="shared" si="27"/>
        <v>1</v>
      </c>
      <c r="AM213" s="11" t="str">
        <f t="shared" si="28"/>
        <v>Bajo</v>
      </c>
      <c r="AN213" s="11" t="str">
        <f t="shared" si="29"/>
        <v>Público</v>
      </c>
      <c r="AO213" s="11" t="str">
        <f t="shared" si="30"/>
        <v>I2</v>
      </c>
      <c r="AP213" s="11" t="str">
        <f t="shared" si="31"/>
        <v>D2</v>
      </c>
    </row>
    <row r="214" spans="2:42" s="13" customFormat="1" ht="69.75" customHeight="1" x14ac:dyDescent="0.25">
      <c r="B214" s="11" t="s">
        <v>807</v>
      </c>
      <c r="C214" s="18" t="s">
        <v>808</v>
      </c>
      <c r="D214" s="14" t="s">
        <v>809</v>
      </c>
      <c r="E214" s="14" t="s">
        <v>714</v>
      </c>
      <c r="F214" s="14" t="s">
        <v>799</v>
      </c>
      <c r="G214" s="14" t="s">
        <v>55</v>
      </c>
      <c r="H214" s="14" t="s">
        <v>56</v>
      </c>
      <c r="I214" s="9" t="s">
        <v>57</v>
      </c>
      <c r="J214" s="14" t="s">
        <v>76</v>
      </c>
      <c r="K214" s="14" t="s">
        <v>64</v>
      </c>
      <c r="L214" s="9" t="s">
        <v>77</v>
      </c>
      <c r="M214" s="14" t="s">
        <v>799</v>
      </c>
      <c r="N214" s="14" t="s">
        <v>76</v>
      </c>
      <c r="O214" s="19" t="s">
        <v>64</v>
      </c>
      <c r="P214" s="9" t="s">
        <v>799</v>
      </c>
      <c r="Q214" s="9" t="s">
        <v>196</v>
      </c>
      <c r="R214" s="14" t="s">
        <v>718</v>
      </c>
      <c r="S214" s="14" t="s">
        <v>64</v>
      </c>
      <c r="T214" s="9" t="s">
        <v>64</v>
      </c>
      <c r="U214" s="9" t="s">
        <v>64</v>
      </c>
      <c r="V214" s="14" t="s">
        <v>140</v>
      </c>
      <c r="W214" s="14" t="s">
        <v>102</v>
      </c>
      <c r="X214" s="14" t="s">
        <v>93</v>
      </c>
      <c r="Y214" s="14" t="s">
        <v>64</v>
      </c>
      <c r="Z214" s="9" t="s">
        <v>64</v>
      </c>
      <c r="AA214" s="10">
        <v>43755</v>
      </c>
      <c r="AB214" s="9" t="s">
        <v>64</v>
      </c>
      <c r="AC214" s="11" t="s">
        <v>85</v>
      </c>
      <c r="AD214" s="9">
        <f t="shared" si="24"/>
        <v>1</v>
      </c>
      <c r="AE214" s="14" t="s">
        <v>86</v>
      </c>
      <c r="AF214" s="11" t="s">
        <v>85</v>
      </c>
      <c r="AG214" s="9">
        <f t="shared" si="25"/>
        <v>1</v>
      </c>
      <c r="AH214" s="14" t="s">
        <v>86</v>
      </c>
      <c r="AI214" s="11" t="s">
        <v>85</v>
      </c>
      <c r="AJ214" s="9">
        <f t="shared" si="26"/>
        <v>1</v>
      </c>
      <c r="AK214" s="14" t="s">
        <v>86</v>
      </c>
      <c r="AL214" s="9">
        <f t="shared" si="27"/>
        <v>1</v>
      </c>
      <c r="AM214" s="11" t="str">
        <f t="shared" si="28"/>
        <v>Bajo</v>
      </c>
      <c r="AN214" s="11" t="str">
        <f t="shared" si="29"/>
        <v>Público</v>
      </c>
      <c r="AO214" s="11" t="str">
        <f t="shared" si="30"/>
        <v>I2</v>
      </c>
      <c r="AP214" s="11" t="str">
        <f t="shared" si="31"/>
        <v>D2</v>
      </c>
    </row>
    <row r="215" spans="2:42" s="13" customFormat="1" ht="69.75" customHeight="1" x14ac:dyDescent="0.25">
      <c r="B215" s="11" t="s">
        <v>810</v>
      </c>
      <c r="C215" s="14" t="s">
        <v>811</v>
      </c>
      <c r="D215" s="14" t="s">
        <v>812</v>
      </c>
      <c r="E215" s="14" t="s">
        <v>714</v>
      </c>
      <c r="F215" s="14" t="s">
        <v>799</v>
      </c>
      <c r="G215" s="14" t="s">
        <v>55</v>
      </c>
      <c r="H215" s="14" t="s">
        <v>56</v>
      </c>
      <c r="I215" s="9" t="s">
        <v>57</v>
      </c>
      <c r="J215" s="14" t="s">
        <v>56</v>
      </c>
      <c r="K215" s="14" t="s">
        <v>348</v>
      </c>
      <c r="L215" s="9" t="s">
        <v>799</v>
      </c>
      <c r="M215" s="9" t="s">
        <v>59</v>
      </c>
      <c r="N215" s="14" t="s">
        <v>56</v>
      </c>
      <c r="O215" s="19" t="s">
        <v>91</v>
      </c>
      <c r="P215" s="9" t="s">
        <v>799</v>
      </c>
      <c r="Q215" s="9" t="s">
        <v>196</v>
      </c>
      <c r="R215" s="14" t="s">
        <v>718</v>
      </c>
      <c r="S215" s="14" t="s">
        <v>139</v>
      </c>
      <c r="T215" s="9" t="s">
        <v>64</v>
      </c>
      <c r="U215" s="14" t="s">
        <v>803</v>
      </c>
      <c r="V215" s="14" t="s">
        <v>813</v>
      </c>
      <c r="W215" s="11" t="s">
        <v>65</v>
      </c>
      <c r="X215" s="14" t="s">
        <v>93</v>
      </c>
      <c r="Y215" s="14" t="s">
        <v>64</v>
      </c>
      <c r="Z215" s="9" t="s">
        <v>64</v>
      </c>
      <c r="AA215" s="10">
        <v>43755</v>
      </c>
      <c r="AB215" s="9" t="s">
        <v>64</v>
      </c>
      <c r="AC215" s="11" t="s">
        <v>85</v>
      </c>
      <c r="AD215" s="9">
        <f t="shared" si="24"/>
        <v>1</v>
      </c>
      <c r="AE215" s="14" t="s">
        <v>86</v>
      </c>
      <c r="AF215" s="11" t="s">
        <v>85</v>
      </c>
      <c r="AG215" s="9">
        <f t="shared" si="25"/>
        <v>1</v>
      </c>
      <c r="AH215" s="14" t="s">
        <v>86</v>
      </c>
      <c r="AI215" s="11" t="s">
        <v>85</v>
      </c>
      <c r="AJ215" s="9">
        <f t="shared" si="26"/>
        <v>1</v>
      </c>
      <c r="AK215" s="14" t="s">
        <v>86</v>
      </c>
      <c r="AL215" s="9">
        <f t="shared" si="27"/>
        <v>1</v>
      </c>
      <c r="AM215" s="11" t="str">
        <f t="shared" si="28"/>
        <v>Bajo</v>
      </c>
      <c r="AN215" s="11" t="str">
        <f t="shared" si="29"/>
        <v>Público</v>
      </c>
      <c r="AO215" s="11" t="str">
        <f t="shared" si="30"/>
        <v>I2</v>
      </c>
      <c r="AP215" s="11" t="str">
        <f t="shared" si="31"/>
        <v>D2</v>
      </c>
    </row>
    <row r="216" spans="2:42" s="13" customFormat="1" ht="69.75" customHeight="1" x14ac:dyDescent="0.25">
      <c r="B216" s="11" t="s">
        <v>814</v>
      </c>
      <c r="C216" s="18" t="s">
        <v>815</v>
      </c>
      <c r="D216" s="14" t="s">
        <v>816</v>
      </c>
      <c r="E216" s="14" t="s">
        <v>714</v>
      </c>
      <c r="F216" s="14" t="s">
        <v>799</v>
      </c>
      <c r="G216" s="14" t="s">
        <v>55</v>
      </c>
      <c r="H216" s="14" t="s">
        <v>56</v>
      </c>
      <c r="I216" s="9" t="s">
        <v>57</v>
      </c>
      <c r="J216" s="14" t="s">
        <v>76</v>
      </c>
      <c r="K216" s="14" t="s">
        <v>64</v>
      </c>
      <c r="L216" s="9" t="s">
        <v>77</v>
      </c>
      <c r="M216" s="14" t="s">
        <v>799</v>
      </c>
      <c r="N216" s="14" t="s">
        <v>76</v>
      </c>
      <c r="O216" s="19" t="s">
        <v>64</v>
      </c>
      <c r="P216" s="9" t="s">
        <v>799</v>
      </c>
      <c r="Q216" s="9" t="s">
        <v>196</v>
      </c>
      <c r="R216" s="14" t="s">
        <v>718</v>
      </c>
      <c r="S216" s="14" t="s">
        <v>64</v>
      </c>
      <c r="T216" s="9" t="s">
        <v>64</v>
      </c>
      <c r="U216" s="9" t="s">
        <v>64</v>
      </c>
      <c r="V216" s="14" t="s">
        <v>123</v>
      </c>
      <c r="W216" s="14" t="s">
        <v>102</v>
      </c>
      <c r="X216" s="14" t="s">
        <v>93</v>
      </c>
      <c r="Y216" s="14" t="s">
        <v>64</v>
      </c>
      <c r="Z216" s="9" t="s">
        <v>64</v>
      </c>
      <c r="AA216" s="10">
        <v>43755</v>
      </c>
      <c r="AB216" s="9" t="s">
        <v>64</v>
      </c>
      <c r="AC216" s="11" t="s">
        <v>85</v>
      </c>
      <c r="AD216" s="9">
        <f t="shared" si="24"/>
        <v>1</v>
      </c>
      <c r="AE216" s="14" t="s">
        <v>86</v>
      </c>
      <c r="AF216" s="11" t="s">
        <v>85</v>
      </c>
      <c r="AG216" s="9">
        <f t="shared" si="25"/>
        <v>1</v>
      </c>
      <c r="AH216" s="14" t="s">
        <v>86</v>
      </c>
      <c r="AI216" s="11" t="s">
        <v>85</v>
      </c>
      <c r="AJ216" s="9">
        <f t="shared" si="26"/>
        <v>1</v>
      </c>
      <c r="AK216" s="14" t="s">
        <v>86</v>
      </c>
      <c r="AL216" s="9">
        <f t="shared" si="27"/>
        <v>1</v>
      </c>
      <c r="AM216" s="11" t="str">
        <f t="shared" si="28"/>
        <v>Bajo</v>
      </c>
      <c r="AN216" s="11" t="str">
        <f t="shared" si="29"/>
        <v>Público</v>
      </c>
      <c r="AO216" s="11" t="str">
        <f t="shared" si="30"/>
        <v>I2</v>
      </c>
      <c r="AP216" s="11" t="str">
        <f t="shared" si="31"/>
        <v>D2</v>
      </c>
    </row>
    <row r="217" spans="2:42" s="13" customFormat="1" ht="25.5" x14ac:dyDescent="0.25">
      <c r="B217" s="11" t="s">
        <v>817</v>
      </c>
      <c r="C217" s="20" t="s">
        <v>818</v>
      </c>
      <c r="D217" s="14" t="s">
        <v>819</v>
      </c>
      <c r="E217" s="14" t="s">
        <v>714</v>
      </c>
      <c r="F217" s="14" t="s">
        <v>820</v>
      </c>
      <c r="G217" s="14" t="s">
        <v>55</v>
      </c>
      <c r="H217" s="14" t="s">
        <v>56</v>
      </c>
      <c r="I217" s="9" t="s">
        <v>57</v>
      </c>
      <c r="J217" s="14" t="s">
        <v>56</v>
      </c>
      <c r="K217" s="14" t="s">
        <v>821</v>
      </c>
      <c r="L217" s="9" t="s">
        <v>820</v>
      </c>
      <c r="M217" s="9" t="s">
        <v>59</v>
      </c>
      <c r="N217" s="14" t="s">
        <v>56</v>
      </c>
      <c r="O217" s="19" t="s">
        <v>91</v>
      </c>
      <c r="P217" s="9" t="s">
        <v>820</v>
      </c>
      <c r="Q217" s="9" t="s">
        <v>196</v>
      </c>
      <c r="R217" s="14" t="s">
        <v>718</v>
      </c>
      <c r="S217" s="14" t="s">
        <v>63</v>
      </c>
      <c r="T217" s="9" t="s">
        <v>64</v>
      </c>
      <c r="U217" s="9" t="s">
        <v>64</v>
      </c>
      <c r="V217" s="14" t="s">
        <v>177</v>
      </c>
      <c r="W217" s="14" t="s">
        <v>102</v>
      </c>
      <c r="X217" s="14" t="s">
        <v>93</v>
      </c>
      <c r="Y217" s="14" t="s">
        <v>64</v>
      </c>
      <c r="Z217" s="9" t="s">
        <v>64</v>
      </c>
      <c r="AA217" s="10">
        <v>43755</v>
      </c>
      <c r="AB217" s="9" t="s">
        <v>64</v>
      </c>
      <c r="AC217" s="11" t="s">
        <v>85</v>
      </c>
      <c r="AD217" s="9">
        <f t="shared" si="24"/>
        <v>1</v>
      </c>
      <c r="AE217" s="14" t="s">
        <v>86</v>
      </c>
      <c r="AF217" s="11" t="s">
        <v>71</v>
      </c>
      <c r="AG217" s="9">
        <f t="shared" si="25"/>
        <v>2</v>
      </c>
      <c r="AH217" s="14"/>
      <c r="AI217" s="11" t="s">
        <v>85</v>
      </c>
      <c r="AJ217" s="9">
        <f t="shared" si="26"/>
        <v>1</v>
      </c>
      <c r="AK217" s="14" t="s">
        <v>86</v>
      </c>
      <c r="AL217" s="9">
        <f t="shared" si="27"/>
        <v>2</v>
      </c>
      <c r="AM217" s="11" t="str">
        <f t="shared" si="28"/>
        <v>Medio</v>
      </c>
      <c r="AN217" s="11" t="str">
        <f t="shared" si="29"/>
        <v>Público</v>
      </c>
      <c r="AO217" s="11" t="str">
        <f t="shared" si="30"/>
        <v>I1</v>
      </c>
      <c r="AP217" s="11" t="str">
        <f t="shared" si="31"/>
        <v>D2</v>
      </c>
    </row>
    <row r="218" spans="2:42" s="13" customFormat="1" ht="89.25" x14ac:dyDescent="0.25">
      <c r="B218" s="11" t="s">
        <v>822</v>
      </c>
      <c r="C218" s="18" t="s">
        <v>823</v>
      </c>
      <c r="D218" s="18" t="s">
        <v>824</v>
      </c>
      <c r="E218" s="14" t="s">
        <v>714</v>
      </c>
      <c r="F218" s="14" t="s">
        <v>820</v>
      </c>
      <c r="G218" s="14" t="s">
        <v>55</v>
      </c>
      <c r="H218" s="14" t="s">
        <v>76</v>
      </c>
      <c r="I218" s="14" t="s">
        <v>64</v>
      </c>
      <c r="J218" s="14" t="s">
        <v>56</v>
      </c>
      <c r="K218" s="14" t="s">
        <v>348</v>
      </c>
      <c r="L218" s="9" t="s">
        <v>820</v>
      </c>
      <c r="M218" s="14" t="s">
        <v>825</v>
      </c>
      <c r="N218" s="14" t="s">
        <v>56</v>
      </c>
      <c r="O218" s="19" t="s">
        <v>326</v>
      </c>
      <c r="P218" s="9" t="s">
        <v>820</v>
      </c>
      <c r="Q218" s="9" t="s">
        <v>196</v>
      </c>
      <c r="R218" s="14" t="s">
        <v>718</v>
      </c>
      <c r="S218" s="14" t="s">
        <v>63</v>
      </c>
      <c r="T218" s="9" t="s">
        <v>64</v>
      </c>
      <c r="U218" s="14" t="s">
        <v>826</v>
      </c>
      <c r="V218" s="14" t="s">
        <v>123</v>
      </c>
      <c r="W218" s="14" t="s">
        <v>102</v>
      </c>
      <c r="X218" s="11" t="s">
        <v>66</v>
      </c>
      <c r="Y218" s="14" t="s">
        <v>67</v>
      </c>
      <c r="Z218" s="9" t="s">
        <v>64</v>
      </c>
      <c r="AA218" s="10">
        <v>43755</v>
      </c>
      <c r="AB218" s="9" t="s">
        <v>64</v>
      </c>
      <c r="AC218" s="11" t="s">
        <v>71</v>
      </c>
      <c r="AD218" s="9">
        <f t="shared" si="24"/>
        <v>2</v>
      </c>
      <c r="AE218" s="14"/>
      <c r="AF218" s="11" t="s">
        <v>85</v>
      </c>
      <c r="AG218" s="9">
        <f t="shared" si="25"/>
        <v>1</v>
      </c>
      <c r="AH218" s="14" t="s">
        <v>86</v>
      </c>
      <c r="AI218" s="11" t="s">
        <v>71</v>
      </c>
      <c r="AJ218" s="9">
        <f t="shared" si="26"/>
        <v>2</v>
      </c>
      <c r="AK218" s="14" t="s">
        <v>827</v>
      </c>
      <c r="AL218" s="9">
        <f t="shared" si="27"/>
        <v>2</v>
      </c>
      <c r="AM218" s="11" t="str">
        <f t="shared" si="28"/>
        <v>Medio</v>
      </c>
      <c r="AN218" s="11" t="str">
        <f t="shared" si="29"/>
        <v>Público Clasificado</v>
      </c>
      <c r="AO218" s="11" t="str">
        <f t="shared" si="30"/>
        <v>I2</v>
      </c>
      <c r="AP218" s="11" t="str">
        <f t="shared" si="31"/>
        <v>D1</v>
      </c>
    </row>
    <row r="219" spans="2:42" s="13" customFormat="1" ht="382.5" x14ac:dyDescent="0.25">
      <c r="B219" s="11" t="s">
        <v>828</v>
      </c>
      <c r="C219" s="18" t="s">
        <v>829</v>
      </c>
      <c r="D219" s="14" t="s">
        <v>830</v>
      </c>
      <c r="E219" s="14" t="s">
        <v>714</v>
      </c>
      <c r="F219" s="14" t="s">
        <v>820</v>
      </c>
      <c r="G219" s="14" t="s">
        <v>55</v>
      </c>
      <c r="H219" s="14" t="s">
        <v>56</v>
      </c>
      <c r="I219" s="9" t="s">
        <v>57</v>
      </c>
      <c r="J219" s="14" t="s">
        <v>76</v>
      </c>
      <c r="K219" s="14" t="s">
        <v>64</v>
      </c>
      <c r="L219" s="9" t="s">
        <v>77</v>
      </c>
      <c r="M219" s="14" t="s">
        <v>820</v>
      </c>
      <c r="N219" s="14" t="s">
        <v>56</v>
      </c>
      <c r="O219" s="19" t="s">
        <v>326</v>
      </c>
      <c r="P219" s="9" t="s">
        <v>820</v>
      </c>
      <c r="Q219" s="9" t="s">
        <v>196</v>
      </c>
      <c r="R219" s="14" t="s">
        <v>718</v>
      </c>
      <c r="S219" s="14" t="s">
        <v>63</v>
      </c>
      <c r="T219" s="9" t="s">
        <v>64</v>
      </c>
      <c r="U219" s="9" t="s">
        <v>64</v>
      </c>
      <c r="V219" s="14" t="s">
        <v>140</v>
      </c>
      <c r="W219" s="14" t="s">
        <v>831</v>
      </c>
      <c r="X219" s="11" t="s">
        <v>66</v>
      </c>
      <c r="Y219" s="14" t="s">
        <v>67</v>
      </c>
      <c r="Z219" s="9" t="s">
        <v>64</v>
      </c>
      <c r="AA219" s="10">
        <v>43755</v>
      </c>
      <c r="AB219" s="9" t="s">
        <v>64</v>
      </c>
      <c r="AC219" s="11" t="s">
        <v>71</v>
      </c>
      <c r="AD219" s="9">
        <f t="shared" si="24"/>
        <v>2</v>
      </c>
      <c r="AE219" s="14"/>
      <c r="AF219" s="11" t="s">
        <v>71</v>
      </c>
      <c r="AG219" s="9">
        <f t="shared" si="25"/>
        <v>2</v>
      </c>
      <c r="AH219" s="14"/>
      <c r="AI219" s="11" t="s">
        <v>71</v>
      </c>
      <c r="AJ219" s="9">
        <f t="shared" si="26"/>
        <v>2</v>
      </c>
      <c r="AK219" s="14"/>
      <c r="AL219" s="9">
        <f t="shared" si="27"/>
        <v>2</v>
      </c>
      <c r="AM219" s="11" t="str">
        <f t="shared" si="28"/>
        <v>Medio</v>
      </c>
      <c r="AN219" s="11" t="str">
        <f t="shared" si="29"/>
        <v>Público Clasificado</v>
      </c>
      <c r="AO219" s="11" t="str">
        <f t="shared" si="30"/>
        <v>I1</v>
      </c>
      <c r="AP219" s="11" t="str">
        <f t="shared" si="31"/>
        <v>D1</v>
      </c>
    </row>
    <row r="220" spans="2:42" s="13" customFormat="1" ht="63.75" x14ac:dyDescent="0.25">
      <c r="B220" s="11" t="s">
        <v>832</v>
      </c>
      <c r="C220" s="18" t="s">
        <v>833</v>
      </c>
      <c r="D220" s="14" t="s">
        <v>834</v>
      </c>
      <c r="E220" s="14" t="s">
        <v>714</v>
      </c>
      <c r="F220" s="14" t="s">
        <v>820</v>
      </c>
      <c r="G220" s="14" t="s">
        <v>55</v>
      </c>
      <c r="H220" s="14" t="s">
        <v>56</v>
      </c>
      <c r="I220" s="9" t="s">
        <v>57</v>
      </c>
      <c r="J220" s="14" t="s">
        <v>56</v>
      </c>
      <c r="K220" s="14" t="s">
        <v>437</v>
      </c>
      <c r="L220" s="9" t="s">
        <v>820</v>
      </c>
      <c r="M220" s="9" t="s">
        <v>59</v>
      </c>
      <c r="N220" s="14" t="s">
        <v>56</v>
      </c>
      <c r="O220" s="19" t="s">
        <v>91</v>
      </c>
      <c r="P220" s="9" t="s">
        <v>820</v>
      </c>
      <c r="Q220" s="9" t="s">
        <v>196</v>
      </c>
      <c r="R220" s="14" t="s">
        <v>718</v>
      </c>
      <c r="S220" s="14" t="s">
        <v>835</v>
      </c>
      <c r="T220" s="9" t="s">
        <v>64</v>
      </c>
      <c r="U220" s="9" t="s">
        <v>64</v>
      </c>
      <c r="V220" s="14" t="s">
        <v>836</v>
      </c>
      <c r="W220" s="14" t="s">
        <v>102</v>
      </c>
      <c r="X220" s="14" t="s">
        <v>93</v>
      </c>
      <c r="Y220" s="14" t="s">
        <v>64</v>
      </c>
      <c r="Z220" s="9" t="s">
        <v>64</v>
      </c>
      <c r="AA220" s="10">
        <v>43755</v>
      </c>
      <c r="AB220" s="9" t="s">
        <v>64</v>
      </c>
      <c r="AC220" s="11" t="s">
        <v>85</v>
      </c>
      <c r="AD220" s="9">
        <f t="shared" si="24"/>
        <v>1</v>
      </c>
      <c r="AE220" s="14" t="s">
        <v>86</v>
      </c>
      <c r="AF220" s="11" t="s">
        <v>71</v>
      </c>
      <c r="AG220" s="9">
        <f t="shared" si="25"/>
        <v>2</v>
      </c>
      <c r="AH220" s="14"/>
      <c r="AI220" s="11" t="s">
        <v>71</v>
      </c>
      <c r="AJ220" s="9">
        <f t="shared" si="26"/>
        <v>2</v>
      </c>
      <c r="AK220" s="14"/>
      <c r="AL220" s="9">
        <f t="shared" si="27"/>
        <v>2</v>
      </c>
      <c r="AM220" s="11" t="str">
        <f t="shared" si="28"/>
        <v>Medio</v>
      </c>
      <c r="AN220" s="11" t="str">
        <f t="shared" si="29"/>
        <v>Público</v>
      </c>
      <c r="AO220" s="11" t="str">
        <f t="shared" si="30"/>
        <v>I1</v>
      </c>
      <c r="AP220" s="11" t="str">
        <f t="shared" si="31"/>
        <v>D1</v>
      </c>
    </row>
    <row r="221" spans="2:42" s="13" customFormat="1" ht="38.25" x14ac:dyDescent="0.25">
      <c r="B221" s="11" t="s">
        <v>837</v>
      </c>
      <c r="C221" s="18" t="s">
        <v>838</v>
      </c>
      <c r="D221" s="14" t="s">
        <v>839</v>
      </c>
      <c r="E221" s="14" t="s">
        <v>714</v>
      </c>
      <c r="F221" s="14" t="s">
        <v>820</v>
      </c>
      <c r="G221" s="14" t="s">
        <v>55</v>
      </c>
      <c r="H221" s="14" t="s">
        <v>76</v>
      </c>
      <c r="I221" s="14" t="s">
        <v>64</v>
      </c>
      <c r="J221" s="14" t="s">
        <v>56</v>
      </c>
      <c r="K221" s="14" t="s">
        <v>840</v>
      </c>
      <c r="L221" s="9" t="s">
        <v>820</v>
      </c>
      <c r="M221" s="14" t="s">
        <v>841</v>
      </c>
      <c r="N221" s="14" t="s">
        <v>56</v>
      </c>
      <c r="O221" s="19" t="s">
        <v>91</v>
      </c>
      <c r="P221" s="9" t="s">
        <v>820</v>
      </c>
      <c r="Q221" s="9" t="s">
        <v>196</v>
      </c>
      <c r="R221" s="14" t="s">
        <v>718</v>
      </c>
      <c r="S221" s="14" t="s">
        <v>63</v>
      </c>
      <c r="T221" s="9" t="s">
        <v>64</v>
      </c>
      <c r="U221" s="9" t="s">
        <v>64</v>
      </c>
      <c r="V221" s="11" t="s">
        <v>65</v>
      </c>
      <c r="W221" s="14" t="s">
        <v>64</v>
      </c>
      <c r="X221" s="11" t="s">
        <v>93</v>
      </c>
      <c r="Y221" s="14" t="s">
        <v>64</v>
      </c>
      <c r="Z221" s="9" t="s">
        <v>64</v>
      </c>
      <c r="AA221" s="10">
        <v>43755</v>
      </c>
      <c r="AB221" s="9" t="s">
        <v>64</v>
      </c>
      <c r="AC221" s="11" t="s">
        <v>85</v>
      </c>
      <c r="AD221" s="9">
        <f t="shared" si="24"/>
        <v>1</v>
      </c>
      <c r="AE221" s="14" t="s">
        <v>86</v>
      </c>
      <c r="AF221" s="11" t="s">
        <v>85</v>
      </c>
      <c r="AG221" s="9">
        <f t="shared" si="25"/>
        <v>1</v>
      </c>
      <c r="AH221" s="14" t="s">
        <v>86</v>
      </c>
      <c r="AI221" s="11" t="s">
        <v>71</v>
      </c>
      <c r="AJ221" s="9">
        <f t="shared" si="26"/>
        <v>2</v>
      </c>
      <c r="AK221" s="14" t="s">
        <v>842</v>
      </c>
      <c r="AL221" s="9">
        <f t="shared" si="27"/>
        <v>2</v>
      </c>
      <c r="AM221" s="11" t="str">
        <f t="shared" si="28"/>
        <v>Medio</v>
      </c>
      <c r="AN221" s="11" t="str">
        <f t="shared" si="29"/>
        <v>Público</v>
      </c>
      <c r="AO221" s="11" t="str">
        <f t="shared" si="30"/>
        <v>I2</v>
      </c>
      <c r="AP221" s="11" t="str">
        <f t="shared" si="31"/>
        <v>D1</v>
      </c>
    </row>
    <row r="222" spans="2:42" s="13" customFormat="1" ht="63.75" x14ac:dyDescent="0.25">
      <c r="B222" s="11" t="s">
        <v>843</v>
      </c>
      <c r="C222" s="14" t="s">
        <v>345</v>
      </c>
      <c r="D222" s="18" t="s">
        <v>844</v>
      </c>
      <c r="E222" s="14" t="s">
        <v>714</v>
      </c>
      <c r="F222" s="14" t="s">
        <v>820</v>
      </c>
      <c r="G222" s="14" t="s">
        <v>347</v>
      </c>
      <c r="H222" s="14" t="s">
        <v>76</v>
      </c>
      <c r="I222" s="14" t="s">
        <v>64</v>
      </c>
      <c r="J222" s="14" t="s">
        <v>56</v>
      </c>
      <c r="K222" s="14" t="s">
        <v>348</v>
      </c>
      <c r="L222" s="9" t="s">
        <v>820</v>
      </c>
      <c r="M222" s="14" t="s">
        <v>825</v>
      </c>
      <c r="N222" s="14" t="s">
        <v>56</v>
      </c>
      <c r="O222" s="19" t="s">
        <v>91</v>
      </c>
      <c r="P222" s="9" t="s">
        <v>64</v>
      </c>
      <c r="Q222" s="9" t="s">
        <v>64</v>
      </c>
      <c r="R222" s="14" t="s">
        <v>62</v>
      </c>
      <c r="S222" s="14" t="s">
        <v>64</v>
      </c>
      <c r="T222" s="9" t="s">
        <v>64</v>
      </c>
      <c r="U222" s="9" t="s">
        <v>64</v>
      </c>
      <c r="V222" s="14" t="s">
        <v>64</v>
      </c>
      <c r="W222" s="14" t="s">
        <v>64</v>
      </c>
      <c r="X222" s="14" t="s">
        <v>64</v>
      </c>
      <c r="Y222" s="14" t="s">
        <v>64</v>
      </c>
      <c r="Z222" s="9" t="s">
        <v>64</v>
      </c>
      <c r="AA222" s="10">
        <v>43755</v>
      </c>
      <c r="AB222" s="9" t="s">
        <v>64</v>
      </c>
      <c r="AC222" s="11" t="s">
        <v>85</v>
      </c>
      <c r="AD222" s="9">
        <f t="shared" si="24"/>
        <v>1</v>
      </c>
      <c r="AE222" s="14" t="s">
        <v>86</v>
      </c>
      <c r="AF222" s="11" t="s">
        <v>85</v>
      </c>
      <c r="AG222" s="9">
        <f t="shared" si="25"/>
        <v>1</v>
      </c>
      <c r="AH222" s="14" t="s">
        <v>86</v>
      </c>
      <c r="AI222" s="11" t="s">
        <v>71</v>
      </c>
      <c r="AJ222" s="9">
        <f t="shared" si="26"/>
        <v>2</v>
      </c>
      <c r="AK222" s="14" t="s">
        <v>845</v>
      </c>
      <c r="AL222" s="9">
        <f t="shared" si="27"/>
        <v>2</v>
      </c>
      <c r="AM222" s="11" t="str">
        <f t="shared" si="28"/>
        <v>Medio</v>
      </c>
      <c r="AN222" s="11" t="str">
        <f t="shared" si="29"/>
        <v>Público</v>
      </c>
      <c r="AO222" s="11" t="str">
        <f t="shared" si="30"/>
        <v>I2</v>
      </c>
      <c r="AP222" s="11" t="str">
        <f t="shared" si="31"/>
        <v>D1</v>
      </c>
    </row>
    <row r="223" spans="2:42" s="13" customFormat="1" ht="89.25" x14ac:dyDescent="0.25">
      <c r="B223" s="11" t="s">
        <v>846</v>
      </c>
      <c r="C223" s="14" t="s">
        <v>273</v>
      </c>
      <c r="D223" s="14" t="s">
        <v>847</v>
      </c>
      <c r="E223" s="14" t="s">
        <v>714</v>
      </c>
      <c r="F223" s="14" t="s">
        <v>820</v>
      </c>
      <c r="G223" s="14" t="s">
        <v>182</v>
      </c>
      <c r="H223" s="14" t="s">
        <v>56</v>
      </c>
      <c r="I223" s="14" t="s">
        <v>183</v>
      </c>
      <c r="J223" s="14" t="s">
        <v>56</v>
      </c>
      <c r="K223" s="14" t="s">
        <v>273</v>
      </c>
      <c r="L223" s="9" t="s">
        <v>820</v>
      </c>
      <c r="M223" s="9" t="s">
        <v>59</v>
      </c>
      <c r="N223" s="14" t="s">
        <v>56</v>
      </c>
      <c r="O223" s="19" t="s">
        <v>326</v>
      </c>
      <c r="P223" s="9" t="s">
        <v>820</v>
      </c>
      <c r="Q223" s="9" t="s">
        <v>64</v>
      </c>
      <c r="R223" s="14" t="s">
        <v>718</v>
      </c>
      <c r="S223" s="14" t="s">
        <v>64</v>
      </c>
      <c r="T223" s="9" t="s">
        <v>64</v>
      </c>
      <c r="U223" s="9" t="s">
        <v>64</v>
      </c>
      <c r="V223" s="14" t="s">
        <v>64</v>
      </c>
      <c r="W223" s="14" t="s">
        <v>64</v>
      </c>
      <c r="X223" s="11" t="s">
        <v>66</v>
      </c>
      <c r="Y223" s="14" t="s">
        <v>67</v>
      </c>
      <c r="Z223" s="9" t="s">
        <v>64</v>
      </c>
      <c r="AA223" s="10">
        <v>43755</v>
      </c>
      <c r="AB223" s="9" t="s">
        <v>64</v>
      </c>
      <c r="AC223" s="11" t="s">
        <v>85</v>
      </c>
      <c r="AD223" s="9">
        <f t="shared" si="24"/>
        <v>1</v>
      </c>
      <c r="AE223" s="14" t="s">
        <v>86</v>
      </c>
      <c r="AF223" s="11" t="s">
        <v>85</v>
      </c>
      <c r="AG223" s="9">
        <f t="shared" si="25"/>
        <v>1</v>
      </c>
      <c r="AH223" s="14" t="s">
        <v>86</v>
      </c>
      <c r="AI223" s="11" t="s">
        <v>85</v>
      </c>
      <c r="AJ223" s="9">
        <f t="shared" si="26"/>
        <v>1</v>
      </c>
      <c r="AK223" s="14" t="s">
        <v>86</v>
      </c>
      <c r="AL223" s="9">
        <f t="shared" si="27"/>
        <v>1</v>
      </c>
      <c r="AM223" s="11" t="str">
        <f t="shared" si="28"/>
        <v>Bajo</v>
      </c>
      <c r="AN223" s="11" t="str">
        <f t="shared" si="29"/>
        <v>Público</v>
      </c>
      <c r="AO223" s="11" t="str">
        <f t="shared" si="30"/>
        <v>I2</v>
      </c>
      <c r="AP223" s="11" t="str">
        <f t="shared" si="31"/>
        <v>D2</v>
      </c>
    </row>
    <row r="224" spans="2:42" s="13" customFormat="1" ht="25.5" x14ac:dyDescent="0.25">
      <c r="B224" s="11" t="s">
        <v>848</v>
      </c>
      <c r="C224" s="18" t="s">
        <v>708</v>
      </c>
      <c r="D224" s="18" t="s">
        <v>849</v>
      </c>
      <c r="E224" s="14" t="s">
        <v>714</v>
      </c>
      <c r="F224" s="14" t="s">
        <v>820</v>
      </c>
      <c r="G224" s="14" t="s">
        <v>347</v>
      </c>
      <c r="H224" s="14" t="s">
        <v>76</v>
      </c>
      <c r="I224" s="14" t="s">
        <v>64</v>
      </c>
      <c r="J224" s="14" t="s">
        <v>56</v>
      </c>
      <c r="K224" s="14" t="s">
        <v>710</v>
      </c>
      <c r="L224" s="9" t="s">
        <v>820</v>
      </c>
      <c r="M224" s="14" t="s">
        <v>708</v>
      </c>
      <c r="N224" s="14" t="s">
        <v>76</v>
      </c>
      <c r="O224" s="19" t="s">
        <v>64</v>
      </c>
      <c r="P224" s="9" t="s">
        <v>64</v>
      </c>
      <c r="Q224" s="9" t="s">
        <v>64</v>
      </c>
      <c r="R224" s="14" t="s">
        <v>718</v>
      </c>
      <c r="S224" s="14" t="s">
        <v>64</v>
      </c>
      <c r="T224" s="9" t="s">
        <v>64</v>
      </c>
      <c r="U224" s="9" t="s">
        <v>64</v>
      </c>
      <c r="V224" s="14" t="s">
        <v>64</v>
      </c>
      <c r="W224" s="14" t="s">
        <v>64</v>
      </c>
      <c r="X224" s="14" t="s">
        <v>64</v>
      </c>
      <c r="Y224" s="14" t="s">
        <v>64</v>
      </c>
      <c r="Z224" s="9" t="s">
        <v>64</v>
      </c>
      <c r="AA224" s="10">
        <v>43755</v>
      </c>
      <c r="AB224" s="9" t="s">
        <v>64</v>
      </c>
      <c r="AC224" s="11" t="s">
        <v>85</v>
      </c>
      <c r="AD224" s="9">
        <f t="shared" si="24"/>
        <v>1</v>
      </c>
      <c r="AE224" s="14" t="s">
        <v>86</v>
      </c>
      <c r="AF224" s="11" t="s">
        <v>85</v>
      </c>
      <c r="AG224" s="9">
        <f t="shared" si="25"/>
        <v>1</v>
      </c>
      <c r="AH224" s="14" t="s">
        <v>86</v>
      </c>
      <c r="AI224" s="11" t="s">
        <v>85</v>
      </c>
      <c r="AJ224" s="9">
        <f t="shared" si="26"/>
        <v>1</v>
      </c>
      <c r="AK224" s="14" t="s">
        <v>86</v>
      </c>
      <c r="AL224" s="9">
        <f t="shared" si="27"/>
        <v>1</v>
      </c>
      <c r="AM224" s="11" t="str">
        <f t="shared" si="28"/>
        <v>Bajo</v>
      </c>
      <c r="AN224" s="11" t="str">
        <f t="shared" si="29"/>
        <v>Público</v>
      </c>
      <c r="AO224" s="11" t="str">
        <f t="shared" si="30"/>
        <v>I2</v>
      </c>
      <c r="AP224" s="11" t="str">
        <f t="shared" si="31"/>
        <v>D2</v>
      </c>
    </row>
    <row r="225" spans="2:42" s="13" customFormat="1" ht="38.25" x14ac:dyDescent="0.25">
      <c r="B225" s="11" t="s">
        <v>850</v>
      </c>
      <c r="C225" s="14" t="s">
        <v>504</v>
      </c>
      <c r="D225" s="14" t="s">
        <v>851</v>
      </c>
      <c r="E225" s="14" t="s">
        <v>714</v>
      </c>
      <c r="F225" s="14" t="s">
        <v>820</v>
      </c>
      <c r="G225" s="14" t="s">
        <v>55</v>
      </c>
      <c r="H225" s="14" t="s">
        <v>56</v>
      </c>
      <c r="I225" s="14" t="s">
        <v>183</v>
      </c>
      <c r="J225" s="14" t="s">
        <v>56</v>
      </c>
      <c r="K225" s="14" t="s">
        <v>504</v>
      </c>
      <c r="L225" s="9" t="s">
        <v>820</v>
      </c>
      <c r="M225" s="9" t="s">
        <v>59</v>
      </c>
      <c r="N225" s="14" t="s">
        <v>76</v>
      </c>
      <c r="O225" s="19" t="s">
        <v>64</v>
      </c>
      <c r="P225" s="9" t="s">
        <v>820</v>
      </c>
      <c r="Q225" s="9" t="s">
        <v>64</v>
      </c>
      <c r="R225" s="14" t="s">
        <v>62</v>
      </c>
      <c r="S225" s="14" t="s">
        <v>64</v>
      </c>
      <c r="T225" s="9" t="s">
        <v>64</v>
      </c>
      <c r="U225" s="9" t="s">
        <v>64</v>
      </c>
      <c r="V225" s="14" t="s">
        <v>64</v>
      </c>
      <c r="W225" s="14" t="s">
        <v>64</v>
      </c>
      <c r="X225" s="14" t="s">
        <v>64</v>
      </c>
      <c r="Y225" s="14" t="s">
        <v>64</v>
      </c>
      <c r="Z225" s="9" t="s">
        <v>64</v>
      </c>
      <c r="AA225" s="10">
        <v>43755</v>
      </c>
      <c r="AB225" s="9" t="s">
        <v>64</v>
      </c>
      <c r="AC225" s="11" t="s">
        <v>85</v>
      </c>
      <c r="AD225" s="9">
        <f t="shared" si="24"/>
        <v>1</v>
      </c>
      <c r="AE225" s="14" t="s">
        <v>86</v>
      </c>
      <c r="AF225" s="11" t="s">
        <v>85</v>
      </c>
      <c r="AG225" s="9">
        <f t="shared" si="25"/>
        <v>1</v>
      </c>
      <c r="AH225" s="14" t="s">
        <v>86</v>
      </c>
      <c r="AI225" s="11" t="s">
        <v>85</v>
      </c>
      <c r="AJ225" s="9">
        <f t="shared" si="26"/>
        <v>1</v>
      </c>
      <c r="AK225" s="14" t="s">
        <v>86</v>
      </c>
      <c r="AL225" s="9">
        <f t="shared" si="27"/>
        <v>1</v>
      </c>
      <c r="AM225" s="11" t="str">
        <f t="shared" si="28"/>
        <v>Bajo</v>
      </c>
      <c r="AN225" s="11" t="str">
        <f t="shared" si="29"/>
        <v>Público</v>
      </c>
      <c r="AO225" s="11" t="str">
        <f t="shared" si="30"/>
        <v>I2</v>
      </c>
      <c r="AP225" s="11" t="str">
        <f t="shared" si="31"/>
        <v>D2</v>
      </c>
    </row>
    <row r="226" spans="2:42" s="13" customFormat="1" ht="25.5" x14ac:dyDescent="0.25">
      <c r="B226" s="11" t="s">
        <v>852</v>
      </c>
      <c r="C226" s="14" t="s">
        <v>853</v>
      </c>
      <c r="D226" s="14" t="s">
        <v>854</v>
      </c>
      <c r="E226" s="14" t="s">
        <v>714</v>
      </c>
      <c r="F226" s="14" t="s">
        <v>820</v>
      </c>
      <c r="G226" s="14" t="s">
        <v>182</v>
      </c>
      <c r="H226" s="14" t="s">
        <v>76</v>
      </c>
      <c r="I226" s="14" t="s">
        <v>64</v>
      </c>
      <c r="J226" s="14" t="s">
        <v>56</v>
      </c>
      <c r="K226" s="14" t="s">
        <v>855</v>
      </c>
      <c r="L226" s="9" t="s">
        <v>820</v>
      </c>
      <c r="M226" s="14" t="s">
        <v>820</v>
      </c>
      <c r="N226" s="14" t="s">
        <v>76</v>
      </c>
      <c r="O226" s="19" t="s">
        <v>64</v>
      </c>
      <c r="P226" s="9" t="s">
        <v>820</v>
      </c>
      <c r="Q226" s="9" t="s">
        <v>64</v>
      </c>
      <c r="R226" s="14" t="s">
        <v>718</v>
      </c>
      <c r="S226" s="14" t="s">
        <v>64</v>
      </c>
      <c r="T226" s="9" t="s">
        <v>64</v>
      </c>
      <c r="U226" s="9" t="s">
        <v>64</v>
      </c>
      <c r="V226" s="14" t="s">
        <v>64</v>
      </c>
      <c r="W226" s="14" t="s">
        <v>64</v>
      </c>
      <c r="X226" s="14" t="s">
        <v>64</v>
      </c>
      <c r="Y226" s="14" t="s">
        <v>64</v>
      </c>
      <c r="Z226" s="9" t="s">
        <v>64</v>
      </c>
      <c r="AA226" s="10">
        <v>43755</v>
      </c>
      <c r="AB226" s="9" t="s">
        <v>64</v>
      </c>
      <c r="AC226" s="11" t="s">
        <v>85</v>
      </c>
      <c r="AD226" s="9">
        <f t="shared" si="24"/>
        <v>1</v>
      </c>
      <c r="AE226" s="14" t="s">
        <v>86</v>
      </c>
      <c r="AF226" s="11" t="s">
        <v>85</v>
      </c>
      <c r="AG226" s="9">
        <f t="shared" si="25"/>
        <v>1</v>
      </c>
      <c r="AH226" s="14" t="s">
        <v>86</v>
      </c>
      <c r="AI226" s="11" t="s">
        <v>71</v>
      </c>
      <c r="AJ226" s="9">
        <f t="shared" si="26"/>
        <v>2</v>
      </c>
      <c r="AK226" s="14" t="s">
        <v>856</v>
      </c>
      <c r="AL226" s="9">
        <f t="shared" si="27"/>
        <v>2</v>
      </c>
      <c r="AM226" s="11" t="str">
        <f t="shared" si="28"/>
        <v>Medio</v>
      </c>
      <c r="AN226" s="11" t="str">
        <f t="shared" si="29"/>
        <v>Público</v>
      </c>
      <c r="AO226" s="11" t="str">
        <f t="shared" si="30"/>
        <v>I2</v>
      </c>
      <c r="AP226" s="11" t="str">
        <f t="shared" si="31"/>
        <v>D1</v>
      </c>
    </row>
    <row r="227" spans="2:42" s="13" customFormat="1" ht="25.5" x14ac:dyDescent="0.25">
      <c r="B227" s="11" t="s">
        <v>857</v>
      </c>
      <c r="C227" s="14" t="s">
        <v>858</v>
      </c>
      <c r="D227" s="14" t="s">
        <v>859</v>
      </c>
      <c r="E227" s="14" t="s">
        <v>119</v>
      </c>
      <c r="F227" s="14" t="s">
        <v>860</v>
      </c>
      <c r="G227" s="14" t="s">
        <v>55</v>
      </c>
      <c r="H227" s="14" t="s">
        <v>56</v>
      </c>
      <c r="I227" s="9" t="s">
        <v>57</v>
      </c>
      <c r="J227" s="14" t="s">
        <v>56</v>
      </c>
      <c r="K227" s="14" t="s">
        <v>861</v>
      </c>
      <c r="L227" s="9" t="s">
        <v>860</v>
      </c>
      <c r="M227" s="14" t="s">
        <v>708</v>
      </c>
      <c r="N227" s="14" t="s">
        <v>76</v>
      </c>
      <c r="O227" s="19" t="s">
        <v>64</v>
      </c>
      <c r="P227" s="9" t="s">
        <v>860</v>
      </c>
      <c r="Q227" s="9" t="s">
        <v>862</v>
      </c>
      <c r="R227" s="14" t="s">
        <v>62</v>
      </c>
      <c r="S227" s="14" t="s">
        <v>513</v>
      </c>
      <c r="T227" s="9" t="s">
        <v>64</v>
      </c>
      <c r="U227" s="14" t="s">
        <v>708</v>
      </c>
      <c r="V227" s="11" t="s">
        <v>65</v>
      </c>
      <c r="W227" s="14" t="s">
        <v>102</v>
      </c>
      <c r="X227" s="14" t="s">
        <v>93</v>
      </c>
      <c r="Y227" s="14" t="s">
        <v>64</v>
      </c>
      <c r="Z227" s="9" t="s">
        <v>64</v>
      </c>
      <c r="AA227" s="10">
        <v>43755</v>
      </c>
      <c r="AB227" s="9" t="s">
        <v>64</v>
      </c>
      <c r="AC227" s="11" t="s">
        <v>85</v>
      </c>
      <c r="AD227" s="9">
        <f t="shared" si="24"/>
        <v>1</v>
      </c>
      <c r="AE227" s="14" t="s">
        <v>86</v>
      </c>
      <c r="AF227" s="11" t="s">
        <v>85</v>
      </c>
      <c r="AG227" s="9">
        <f t="shared" si="25"/>
        <v>1</v>
      </c>
      <c r="AH227" s="14" t="s">
        <v>86</v>
      </c>
      <c r="AI227" s="11" t="s">
        <v>85</v>
      </c>
      <c r="AJ227" s="9">
        <f t="shared" si="26"/>
        <v>1</v>
      </c>
      <c r="AK227" s="14" t="s">
        <v>86</v>
      </c>
      <c r="AL227" s="9">
        <f t="shared" si="27"/>
        <v>1</v>
      </c>
      <c r="AM227" s="11" t="str">
        <f t="shared" si="28"/>
        <v>Bajo</v>
      </c>
      <c r="AN227" s="11" t="str">
        <f t="shared" si="29"/>
        <v>Público</v>
      </c>
      <c r="AO227" s="11" t="str">
        <f t="shared" si="30"/>
        <v>I2</v>
      </c>
      <c r="AP227" s="11" t="str">
        <f t="shared" si="31"/>
        <v>D2</v>
      </c>
    </row>
    <row r="228" spans="2:42" s="13" customFormat="1" ht="42" customHeight="1" x14ac:dyDescent="0.25">
      <c r="B228" s="11" t="s">
        <v>863</v>
      </c>
      <c r="C228" s="14" t="s">
        <v>864</v>
      </c>
      <c r="D228" s="14" t="s">
        <v>865</v>
      </c>
      <c r="E228" s="14" t="s">
        <v>119</v>
      </c>
      <c r="F228" s="14" t="s">
        <v>860</v>
      </c>
      <c r="G228" s="14" t="s">
        <v>55</v>
      </c>
      <c r="H228" s="14" t="s">
        <v>56</v>
      </c>
      <c r="I228" s="9" t="s">
        <v>57</v>
      </c>
      <c r="J228" s="14" t="s">
        <v>76</v>
      </c>
      <c r="K228" s="14" t="s">
        <v>64</v>
      </c>
      <c r="L228" s="9" t="s">
        <v>77</v>
      </c>
      <c r="M228" s="14" t="s">
        <v>866</v>
      </c>
      <c r="N228" s="14" t="s">
        <v>76</v>
      </c>
      <c r="O228" s="19" t="s">
        <v>64</v>
      </c>
      <c r="P228" s="9" t="s">
        <v>860</v>
      </c>
      <c r="Q228" s="9" t="s">
        <v>867</v>
      </c>
      <c r="R228" s="14" t="s">
        <v>62</v>
      </c>
      <c r="S228" s="14" t="s">
        <v>513</v>
      </c>
      <c r="T228" s="9" t="s">
        <v>64</v>
      </c>
      <c r="U228" s="9" t="s">
        <v>64</v>
      </c>
      <c r="V228" s="11" t="s">
        <v>65</v>
      </c>
      <c r="W228" s="14" t="s">
        <v>102</v>
      </c>
      <c r="X228" s="14" t="s">
        <v>93</v>
      </c>
      <c r="Y228" s="14" t="s">
        <v>64</v>
      </c>
      <c r="Z228" s="9" t="s">
        <v>64</v>
      </c>
      <c r="AA228" s="10">
        <v>43755</v>
      </c>
      <c r="AB228" s="9" t="s">
        <v>64</v>
      </c>
      <c r="AC228" s="11" t="s">
        <v>85</v>
      </c>
      <c r="AD228" s="9">
        <f t="shared" si="24"/>
        <v>1</v>
      </c>
      <c r="AE228" s="14" t="s">
        <v>86</v>
      </c>
      <c r="AF228" s="11" t="s">
        <v>85</v>
      </c>
      <c r="AG228" s="9">
        <f t="shared" si="25"/>
        <v>1</v>
      </c>
      <c r="AH228" s="14" t="s">
        <v>86</v>
      </c>
      <c r="AI228" s="11" t="s">
        <v>85</v>
      </c>
      <c r="AJ228" s="9">
        <f t="shared" si="26"/>
        <v>1</v>
      </c>
      <c r="AK228" s="14" t="s">
        <v>86</v>
      </c>
      <c r="AL228" s="9">
        <f t="shared" si="27"/>
        <v>1</v>
      </c>
      <c r="AM228" s="11" t="str">
        <f t="shared" si="28"/>
        <v>Bajo</v>
      </c>
      <c r="AN228" s="11" t="str">
        <f t="shared" si="29"/>
        <v>Público</v>
      </c>
      <c r="AO228" s="11" t="str">
        <f t="shared" si="30"/>
        <v>I2</v>
      </c>
      <c r="AP228" s="11" t="str">
        <f t="shared" si="31"/>
        <v>D2</v>
      </c>
    </row>
    <row r="229" spans="2:42" s="13" customFormat="1" ht="25.5" x14ac:dyDescent="0.25">
      <c r="B229" s="11" t="s">
        <v>868</v>
      </c>
      <c r="C229" s="14" t="s">
        <v>869</v>
      </c>
      <c r="D229" s="14" t="s">
        <v>870</v>
      </c>
      <c r="E229" s="14" t="s">
        <v>119</v>
      </c>
      <c r="F229" s="14" t="s">
        <v>860</v>
      </c>
      <c r="G229" s="14" t="s">
        <v>55</v>
      </c>
      <c r="H229" s="14" t="s">
        <v>56</v>
      </c>
      <c r="I229" s="9" t="s">
        <v>57</v>
      </c>
      <c r="J229" s="14" t="s">
        <v>76</v>
      </c>
      <c r="K229" s="14" t="s">
        <v>64</v>
      </c>
      <c r="L229" s="9" t="s">
        <v>77</v>
      </c>
      <c r="M229" s="14" t="s">
        <v>866</v>
      </c>
      <c r="N229" s="14" t="s">
        <v>76</v>
      </c>
      <c r="O229" s="19" t="s">
        <v>64</v>
      </c>
      <c r="P229" s="9" t="s">
        <v>860</v>
      </c>
      <c r="Q229" s="9" t="s">
        <v>867</v>
      </c>
      <c r="R229" s="14" t="s">
        <v>62</v>
      </c>
      <c r="S229" s="14" t="s">
        <v>513</v>
      </c>
      <c r="T229" s="9" t="s">
        <v>64</v>
      </c>
      <c r="U229" s="9" t="s">
        <v>64</v>
      </c>
      <c r="V229" s="11" t="s">
        <v>65</v>
      </c>
      <c r="W229" s="14" t="s">
        <v>102</v>
      </c>
      <c r="X229" s="14" t="s">
        <v>93</v>
      </c>
      <c r="Y229" s="14" t="s">
        <v>64</v>
      </c>
      <c r="Z229" s="9" t="s">
        <v>64</v>
      </c>
      <c r="AA229" s="10">
        <v>43755</v>
      </c>
      <c r="AB229" s="9" t="s">
        <v>64</v>
      </c>
      <c r="AC229" s="11" t="s">
        <v>85</v>
      </c>
      <c r="AD229" s="9">
        <f t="shared" si="24"/>
        <v>1</v>
      </c>
      <c r="AE229" s="14" t="s">
        <v>86</v>
      </c>
      <c r="AF229" s="11" t="s">
        <v>85</v>
      </c>
      <c r="AG229" s="9">
        <f t="shared" si="25"/>
        <v>1</v>
      </c>
      <c r="AH229" s="14" t="s">
        <v>86</v>
      </c>
      <c r="AI229" s="11" t="s">
        <v>85</v>
      </c>
      <c r="AJ229" s="9">
        <f t="shared" si="26"/>
        <v>1</v>
      </c>
      <c r="AK229" s="14" t="s">
        <v>86</v>
      </c>
      <c r="AL229" s="9">
        <f t="shared" si="27"/>
        <v>1</v>
      </c>
      <c r="AM229" s="11" t="str">
        <f t="shared" si="28"/>
        <v>Bajo</v>
      </c>
      <c r="AN229" s="11" t="str">
        <f t="shared" si="29"/>
        <v>Público</v>
      </c>
      <c r="AO229" s="11" t="str">
        <f t="shared" si="30"/>
        <v>I2</v>
      </c>
      <c r="AP229" s="11" t="str">
        <f t="shared" si="31"/>
        <v>D2</v>
      </c>
    </row>
    <row r="230" spans="2:42" s="13" customFormat="1" ht="25.5" x14ac:dyDescent="0.25">
      <c r="B230" s="11" t="s">
        <v>871</v>
      </c>
      <c r="C230" s="14" t="s">
        <v>872</v>
      </c>
      <c r="D230" s="14" t="s">
        <v>873</v>
      </c>
      <c r="E230" s="14" t="s">
        <v>119</v>
      </c>
      <c r="F230" s="14" t="s">
        <v>860</v>
      </c>
      <c r="G230" s="14" t="s">
        <v>55</v>
      </c>
      <c r="H230" s="14" t="s">
        <v>56</v>
      </c>
      <c r="I230" s="9" t="s">
        <v>57</v>
      </c>
      <c r="J230" s="14" t="s">
        <v>76</v>
      </c>
      <c r="K230" s="14" t="s">
        <v>64</v>
      </c>
      <c r="L230" s="9" t="s">
        <v>77</v>
      </c>
      <c r="M230" s="14" t="s">
        <v>866</v>
      </c>
      <c r="N230" s="14" t="s">
        <v>76</v>
      </c>
      <c r="O230" s="19" t="s">
        <v>64</v>
      </c>
      <c r="P230" s="9" t="s">
        <v>860</v>
      </c>
      <c r="Q230" s="9" t="s">
        <v>867</v>
      </c>
      <c r="R230" s="14" t="s">
        <v>62</v>
      </c>
      <c r="S230" s="14" t="s">
        <v>513</v>
      </c>
      <c r="T230" s="9" t="s">
        <v>64</v>
      </c>
      <c r="U230" s="9" t="s">
        <v>64</v>
      </c>
      <c r="V230" s="11" t="s">
        <v>65</v>
      </c>
      <c r="W230" s="14" t="s">
        <v>102</v>
      </c>
      <c r="X230" s="14" t="s">
        <v>93</v>
      </c>
      <c r="Y230" s="14" t="s">
        <v>64</v>
      </c>
      <c r="Z230" s="9" t="s">
        <v>64</v>
      </c>
      <c r="AA230" s="10">
        <v>43755</v>
      </c>
      <c r="AB230" s="9" t="s">
        <v>64</v>
      </c>
      <c r="AC230" s="11" t="s">
        <v>85</v>
      </c>
      <c r="AD230" s="9">
        <f t="shared" si="24"/>
        <v>1</v>
      </c>
      <c r="AE230" s="14" t="s">
        <v>86</v>
      </c>
      <c r="AF230" s="11" t="s">
        <v>85</v>
      </c>
      <c r="AG230" s="9">
        <f t="shared" si="25"/>
        <v>1</v>
      </c>
      <c r="AH230" s="14" t="s">
        <v>86</v>
      </c>
      <c r="AI230" s="11" t="s">
        <v>85</v>
      </c>
      <c r="AJ230" s="9">
        <f t="shared" si="26"/>
        <v>1</v>
      </c>
      <c r="AK230" s="14" t="s">
        <v>86</v>
      </c>
      <c r="AL230" s="9">
        <f t="shared" si="27"/>
        <v>1</v>
      </c>
      <c r="AM230" s="11" t="str">
        <f t="shared" si="28"/>
        <v>Bajo</v>
      </c>
      <c r="AN230" s="11" t="str">
        <f t="shared" si="29"/>
        <v>Público</v>
      </c>
      <c r="AO230" s="11" t="str">
        <f t="shared" si="30"/>
        <v>I2</v>
      </c>
      <c r="AP230" s="11" t="str">
        <f t="shared" si="31"/>
        <v>D2</v>
      </c>
    </row>
    <row r="231" spans="2:42" s="13" customFormat="1" ht="25.5" x14ac:dyDescent="0.25">
      <c r="B231" s="11" t="s">
        <v>874</v>
      </c>
      <c r="C231" s="14" t="s">
        <v>875</v>
      </c>
      <c r="D231" s="14" t="s">
        <v>876</v>
      </c>
      <c r="E231" s="14" t="s">
        <v>119</v>
      </c>
      <c r="F231" s="14" t="s">
        <v>860</v>
      </c>
      <c r="G231" s="14" t="s">
        <v>55</v>
      </c>
      <c r="H231" s="14" t="s">
        <v>56</v>
      </c>
      <c r="I231" s="9" t="s">
        <v>57</v>
      </c>
      <c r="J231" s="14" t="s">
        <v>76</v>
      </c>
      <c r="K231" s="14" t="s">
        <v>64</v>
      </c>
      <c r="L231" s="9" t="s">
        <v>77</v>
      </c>
      <c r="M231" s="14" t="s">
        <v>866</v>
      </c>
      <c r="N231" s="14" t="s">
        <v>76</v>
      </c>
      <c r="O231" s="19" t="s">
        <v>64</v>
      </c>
      <c r="P231" s="9" t="s">
        <v>860</v>
      </c>
      <c r="Q231" s="9" t="s">
        <v>867</v>
      </c>
      <c r="R231" s="14" t="s">
        <v>62</v>
      </c>
      <c r="S231" s="14" t="s">
        <v>513</v>
      </c>
      <c r="T231" s="9" t="s">
        <v>64</v>
      </c>
      <c r="U231" s="9" t="s">
        <v>64</v>
      </c>
      <c r="V231" s="11" t="s">
        <v>65</v>
      </c>
      <c r="W231" s="14" t="s">
        <v>102</v>
      </c>
      <c r="X231" s="14" t="s">
        <v>93</v>
      </c>
      <c r="Y231" s="14" t="s">
        <v>64</v>
      </c>
      <c r="Z231" s="9" t="s">
        <v>64</v>
      </c>
      <c r="AA231" s="10">
        <v>43755</v>
      </c>
      <c r="AB231" s="9" t="s">
        <v>64</v>
      </c>
      <c r="AC231" s="11" t="s">
        <v>85</v>
      </c>
      <c r="AD231" s="9">
        <f t="shared" si="24"/>
        <v>1</v>
      </c>
      <c r="AE231" s="14" t="s">
        <v>86</v>
      </c>
      <c r="AF231" s="11" t="s">
        <v>85</v>
      </c>
      <c r="AG231" s="9">
        <f t="shared" si="25"/>
        <v>1</v>
      </c>
      <c r="AH231" s="14" t="s">
        <v>86</v>
      </c>
      <c r="AI231" s="11" t="s">
        <v>85</v>
      </c>
      <c r="AJ231" s="9">
        <f t="shared" si="26"/>
        <v>1</v>
      </c>
      <c r="AK231" s="14" t="s">
        <v>86</v>
      </c>
      <c r="AL231" s="9">
        <f t="shared" si="27"/>
        <v>1</v>
      </c>
      <c r="AM231" s="11" t="str">
        <f t="shared" si="28"/>
        <v>Bajo</v>
      </c>
      <c r="AN231" s="11" t="str">
        <f t="shared" si="29"/>
        <v>Público</v>
      </c>
      <c r="AO231" s="11" t="str">
        <f t="shared" si="30"/>
        <v>I2</v>
      </c>
      <c r="AP231" s="11" t="str">
        <f t="shared" si="31"/>
        <v>D2</v>
      </c>
    </row>
    <row r="232" spans="2:42" s="13" customFormat="1" ht="33.75" customHeight="1" x14ac:dyDescent="0.25">
      <c r="B232" s="11" t="s">
        <v>877</v>
      </c>
      <c r="C232" s="14" t="s">
        <v>878</v>
      </c>
      <c r="D232" s="14" t="s">
        <v>879</v>
      </c>
      <c r="E232" s="14" t="s">
        <v>119</v>
      </c>
      <c r="F232" s="14" t="s">
        <v>860</v>
      </c>
      <c r="G232" s="14" t="s">
        <v>55</v>
      </c>
      <c r="H232" s="14" t="s">
        <v>56</v>
      </c>
      <c r="I232" s="9" t="s">
        <v>57</v>
      </c>
      <c r="J232" s="14" t="s">
        <v>56</v>
      </c>
      <c r="K232" s="14" t="s">
        <v>861</v>
      </c>
      <c r="L232" s="9" t="s">
        <v>860</v>
      </c>
      <c r="M232" s="14" t="s">
        <v>708</v>
      </c>
      <c r="N232" s="14" t="s">
        <v>76</v>
      </c>
      <c r="O232" s="19" t="s">
        <v>64</v>
      </c>
      <c r="P232" s="9" t="s">
        <v>860</v>
      </c>
      <c r="Q232" s="9" t="s">
        <v>867</v>
      </c>
      <c r="R232" s="14" t="s">
        <v>62</v>
      </c>
      <c r="S232" s="14" t="s">
        <v>513</v>
      </c>
      <c r="T232" s="9" t="s">
        <v>64</v>
      </c>
      <c r="U232" s="14" t="s">
        <v>708</v>
      </c>
      <c r="V232" s="11" t="s">
        <v>65</v>
      </c>
      <c r="W232" s="14" t="s">
        <v>102</v>
      </c>
      <c r="X232" s="14" t="s">
        <v>93</v>
      </c>
      <c r="Y232" s="14" t="s">
        <v>64</v>
      </c>
      <c r="Z232" s="9" t="s">
        <v>64</v>
      </c>
      <c r="AA232" s="10">
        <v>43755</v>
      </c>
      <c r="AB232" s="9" t="s">
        <v>64</v>
      </c>
      <c r="AC232" s="11" t="s">
        <v>85</v>
      </c>
      <c r="AD232" s="9">
        <f t="shared" si="24"/>
        <v>1</v>
      </c>
      <c r="AE232" s="14" t="s">
        <v>86</v>
      </c>
      <c r="AF232" s="11" t="s">
        <v>85</v>
      </c>
      <c r="AG232" s="9">
        <f t="shared" si="25"/>
        <v>1</v>
      </c>
      <c r="AH232" s="14" t="s">
        <v>86</v>
      </c>
      <c r="AI232" s="11" t="s">
        <v>85</v>
      </c>
      <c r="AJ232" s="9">
        <f t="shared" si="26"/>
        <v>1</v>
      </c>
      <c r="AK232" s="14" t="s">
        <v>86</v>
      </c>
      <c r="AL232" s="9">
        <f t="shared" si="27"/>
        <v>1</v>
      </c>
      <c r="AM232" s="11" t="str">
        <f t="shared" si="28"/>
        <v>Bajo</v>
      </c>
      <c r="AN232" s="11" t="str">
        <f t="shared" si="29"/>
        <v>Público</v>
      </c>
      <c r="AO232" s="11" t="str">
        <f t="shared" si="30"/>
        <v>I2</v>
      </c>
      <c r="AP232" s="11" t="str">
        <f t="shared" si="31"/>
        <v>D2</v>
      </c>
    </row>
    <row r="233" spans="2:42" s="13" customFormat="1" ht="25.5" x14ac:dyDescent="0.25">
      <c r="B233" s="11" t="s">
        <v>880</v>
      </c>
      <c r="C233" s="14" t="s">
        <v>881</v>
      </c>
      <c r="D233" s="14" t="s">
        <v>882</v>
      </c>
      <c r="E233" s="14" t="s">
        <v>119</v>
      </c>
      <c r="F233" s="14" t="s">
        <v>860</v>
      </c>
      <c r="G233" s="14" t="s">
        <v>55</v>
      </c>
      <c r="H233" s="14" t="s">
        <v>56</v>
      </c>
      <c r="I233" s="9" t="s">
        <v>57</v>
      </c>
      <c r="J233" s="14" t="s">
        <v>76</v>
      </c>
      <c r="K233" s="14" t="s">
        <v>64</v>
      </c>
      <c r="L233" s="9" t="s">
        <v>77</v>
      </c>
      <c r="M233" s="14" t="s">
        <v>866</v>
      </c>
      <c r="N233" s="14" t="s">
        <v>76</v>
      </c>
      <c r="O233" s="19" t="s">
        <v>64</v>
      </c>
      <c r="P233" s="9" t="s">
        <v>860</v>
      </c>
      <c r="Q233" s="9" t="s">
        <v>867</v>
      </c>
      <c r="R233" s="14" t="s">
        <v>62</v>
      </c>
      <c r="S233" s="14" t="s">
        <v>139</v>
      </c>
      <c r="T233" s="9" t="s">
        <v>64</v>
      </c>
      <c r="U233" s="9" t="s">
        <v>64</v>
      </c>
      <c r="V233" s="11" t="s">
        <v>65</v>
      </c>
      <c r="W233" s="14" t="s">
        <v>102</v>
      </c>
      <c r="X233" s="14" t="s">
        <v>93</v>
      </c>
      <c r="Y233" s="14" t="s">
        <v>64</v>
      </c>
      <c r="Z233" s="9" t="s">
        <v>64</v>
      </c>
      <c r="AA233" s="10">
        <v>43755</v>
      </c>
      <c r="AB233" s="9" t="s">
        <v>64</v>
      </c>
      <c r="AC233" s="11" t="s">
        <v>85</v>
      </c>
      <c r="AD233" s="9">
        <f t="shared" si="24"/>
        <v>1</v>
      </c>
      <c r="AE233" s="14" t="s">
        <v>86</v>
      </c>
      <c r="AF233" s="11" t="s">
        <v>85</v>
      </c>
      <c r="AG233" s="9">
        <f t="shared" si="25"/>
        <v>1</v>
      </c>
      <c r="AH233" s="14" t="s">
        <v>86</v>
      </c>
      <c r="AI233" s="11" t="s">
        <v>85</v>
      </c>
      <c r="AJ233" s="9">
        <f t="shared" si="26"/>
        <v>1</v>
      </c>
      <c r="AK233" s="14" t="s">
        <v>86</v>
      </c>
      <c r="AL233" s="9">
        <f t="shared" si="27"/>
        <v>1</v>
      </c>
      <c r="AM233" s="11" t="str">
        <f t="shared" si="28"/>
        <v>Bajo</v>
      </c>
      <c r="AN233" s="11" t="str">
        <f t="shared" si="29"/>
        <v>Público</v>
      </c>
      <c r="AO233" s="11" t="str">
        <f t="shared" si="30"/>
        <v>I2</v>
      </c>
      <c r="AP233" s="11" t="str">
        <f t="shared" si="31"/>
        <v>D2</v>
      </c>
    </row>
    <row r="234" spans="2:42" s="13" customFormat="1" ht="25.5" x14ac:dyDescent="0.25">
      <c r="B234" s="11" t="s">
        <v>883</v>
      </c>
      <c r="C234" s="14" t="s">
        <v>884</v>
      </c>
      <c r="D234" s="14" t="s">
        <v>885</v>
      </c>
      <c r="E234" s="14" t="s">
        <v>119</v>
      </c>
      <c r="F234" s="14" t="s">
        <v>860</v>
      </c>
      <c r="G234" s="14" t="s">
        <v>55</v>
      </c>
      <c r="H234" s="14" t="s">
        <v>56</v>
      </c>
      <c r="I234" s="9" t="s">
        <v>57</v>
      </c>
      <c r="J234" s="14" t="s">
        <v>76</v>
      </c>
      <c r="K234" s="14" t="s">
        <v>64</v>
      </c>
      <c r="L234" s="9" t="s">
        <v>77</v>
      </c>
      <c r="M234" s="14" t="s">
        <v>866</v>
      </c>
      <c r="N234" s="14" t="s">
        <v>76</v>
      </c>
      <c r="O234" s="19" t="s">
        <v>64</v>
      </c>
      <c r="P234" s="9" t="s">
        <v>860</v>
      </c>
      <c r="Q234" s="9" t="s">
        <v>867</v>
      </c>
      <c r="R234" s="14" t="s">
        <v>62</v>
      </c>
      <c r="S234" s="14" t="s">
        <v>513</v>
      </c>
      <c r="T234" s="9" t="s">
        <v>64</v>
      </c>
      <c r="U234" s="9" t="s">
        <v>64</v>
      </c>
      <c r="V234" s="11" t="s">
        <v>65</v>
      </c>
      <c r="W234" s="14" t="s">
        <v>102</v>
      </c>
      <c r="X234" s="14" t="s">
        <v>93</v>
      </c>
      <c r="Y234" s="14" t="s">
        <v>64</v>
      </c>
      <c r="Z234" s="9" t="s">
        <v>64</v>
      </c>
      <c r="AA234" s="10">
        <v>43755</v>
      </c>
      <c r="AB234" s="9" t="s">
        <v>64</v>
      </c>
      <c r="AC234" s="11" t="s">
        <v>85</v>
      </c>
      <c r="AD234" s="9">
        <f t="shared" si="24"/>
        <v>1</v>
      </c>
      <c r="AE234" s="14" t="s">
        <v>86</v>
      </c>
      <c r="AF234" s="11" t="s">
        <v>85</v>
      </c>
      <c r="AG234" s="9">
        <f t="shared" si="25"/>
        <v>1</v>
      </c>
      <c r="AH234" s="14" t="s">
        <v>86</v>
      </c>
      <c r="AI234" s="11" t="s">
        <v>85</v>
      </c>
      <c r="AJ234" s="9">
        <f t="shared" si="26"/>
        <v>1</v>
      </c>
      <c r="AK234" s="14" t="s">
        <v>86</v>
      </c>
      <c r="AL234" s="9">
        <f t="shared" si="27"/>
        <v>1</v>
      </c>
      <c r="AM234" s="11" t="str">
        <f t="shared" si="28"/>
        <v>Bajo</v>
      </c>
      <c r="AN234" s="11" t="str">
        <f t="shared" si="29"/>
        <v>Público</v>
      </c>
      <c r="AO234" s="11" t="str">
        <f t="shared" si="30"/>
        <v>I2</v>
      </c>
      <c r="AP234" s="11" t="str">
        <f t="shared" si="31"/>
        <v>D2</v>
      </c>
    </row>
    <row r="235" spans="2:42" s="13" customFormat="1" ht="25.5" x14ac:dyDescent="0.25">
      <c r="B235" s="11" t="s">
        <v>886</v>
      </c>
      <c r="C235" s="14" t="s">
        <v>887</v>
      </c>
      <c r="D235" s="14" t="s">
        <v>888</v>
      </c>
      <c r="E235" s="14" t="s">
        <v>119</v>
      </c>
      <c r="F235" s="14" t="s">
        <v>860</v>
      </c>
      <c r="G235" s="14" t="s">
        <v>55</v>
      </c>
      <c r="H235" s="14" t="s">
        <v>56</v>
      </c>
      <c r="I235" s="9" t="s">
        <v>57</v>
      </c>
      <c r="J235" s="14" t="s">
        <v>56</v>
      </c>
      <c r="K235" s="14" t="s">
        <v>861</v>
      </c>
      <c r="L235" s="9" t="s">
        <v>860</v>
      </c>
      <c r="M235" s="14" t="s">
        <v>708</v>
      </c>
      <c r="N235" s="14" t="s">
        <v>76</v>
      </c>
      <c r="O235" s="19" t="s">
        <v>64</v>
      </c>
      <c r="P235" s="9" t="s">
        <v>860</v>
      </c>
      <c r="Q235" s="9" t="s">
        <v>867</v>
      </c>
      <c r="R235" s="14" t="s">
        <v>62</v>
      </c>
      <c r="S235" s="14" t="s">
        <v>513</v>
      </c>
      <c r="T235" s="9" t="s">
        <v>64</v>
      </c>
      <c r="U235" s="14" t="s">
        <v>708</v>
      </c>
      <c r="V235" s="11" t="s">
        <v>65</v>
      </c>
      <c r="W235" s="14" t="s">
        <v>102</v>
      </c>
      <c r="X235" s="14" t="s">
        <v>93</v>
      </c>
      <c r="Y235" s="14" t="s">
        <v>64</v>
      </c>
      <c r="Z235" s="9" t="s">
        <v>64</v>
      </c>
      <c r="AA235" s="10">
        <v>43755</v>
      </c>
      <c r="AB235" s="9" t="s">
        <v>64</v>
      </c>
      <c r="AC235" s="11" t="s">
        <v>85</v>
      </c>
      <c r="AD235" s="9">
        <f t="shared" si="24"/>
        <v>1</v>
      </c>
      <c r="AE235" s="14" t="s">
        <v>86</v>
      </c>
      <c r="AF235" s="11" t="s">
        <v>85</v>
      </c>
      <c r="AG235" s="9">
        <f t="shared" si="25"/>
        <v>1</v>
      </c>
      <c r="AH235" s="14" t="s">
        <v>86</v>
      </c>
      <c r="AI235" s="11" t="s">
        <v>85</v>
      </c>
      <c r="AJ235" s="9">
        <f t="shared" si="26"/>
        <v>1</v>
      </c>
      <c r="AK235" s="14" t="s">
        <v>86</v>
      </c>
      <c r="AL235" s="9">
        <f t="shared" si="27"/>
        <v>1</v>
      </c>
      <c r="AM235" s="11" t="str">
        <f t="shared" si="28"/>
        <v>Bajo</v>
      </c>
      <c r="AN235" s="11" t="str">
        <f t="shared" si="29"/>
        <v>Público</v>
      </c>
      <c r="AO235" s="11" t="str">
        <f t="shared" si="30"/>
        <v>I2</v>
      </c>
      <c r="AP235" s="11" t="str">
        <f t="shared" si="31"/>
        <v>D2</v>
      </c>
    </row>
    <row r="236" spans="2:42" s="13" customFormat="1" ht="63.75" x14ac:dyDescent="0.25">
      <c r="B236" s="11" t="s">
        <v>889</v>
      </c>
      <c r="C236" s="14" t="s">
        <v>890</v>
      </c>
      <c r="D236" s="14" t="s">
        <v>891</v>
      </c>
      <c r="E236" s="14" t="s">
        <v>119</v>
      </c>
      <c r="F236" s="14" t="s">
        <v>860</v>
      </c>
      <c r="G236" s="14" t="s">
        <v>55</v>
      </c>
      <c r="H236" s="14" t="s">
        <v>56</v>
      </c>
      <c r="I236" s="9" t="s">
        <v>57</v>
      </c>
      <c r="J236" s="14" t="s">
        <v>56</v>
      </c>
      <c r="K236" s="14" t="s">
        <v>861</v>
      </c>
      <c r="L236" s="9" t="s">
        <v>860</v>
      </c>
      <c r="M236" s="14" t="s">
        <v>708</v>
      </c>
      <c r="N236" s="14" t="s">
        <v>76</v>
      </c>
      <c r="O236" s="19" t="s">
        <v>64</v>
      </c>
      <c r="P236" s="9" t="s">
        <v>860</v>
      </c>
      <c r="Q236" s="9" t="s">
        <v>867</v>
      </c>
      <c r="R236" s="14" t="s">
        <v>62</v>
      </c>
      <c r="S236" s="14" t="s">
        <v>513</v>
      </c>
      <c r="T236" s="9" t="s">
        <v>64</v>
      </c>
      <c r="U236" s="14" t="s">
        <v>708</v>
      </c>
      <c r="V236" s="11" t="s">
        <v>65</v>
      </c>
      <c r="W236" s="14" t="s">
        <v>102</v>
      </c>
      <c r="X236" s="14" t="s">
        <v>93</v>
      </c>
      <c r="Y236" s="14" t="s">
        <v>64</v>
      </c>
      <c r="Z236" s="9" t="s">
        <v>64</v>
      </c>
      <c r="AA236" s="10">
        <v>43755</v>
      </c>
      <c r="AB236" s="9" t="s">
        <v>64</v>
      </c>
      <c r="AC236" s="11" t="s">
        <v>85</v>
      </c>
      <c r="AD236" s="9">
        <f t="shared" si="24"/>
        <v>1</v>
      </c>
      <c r="AE236" s="14" t="s">
        <v>86</v>
      </c>
      <c r="AF236" s="11" t="s">
        <v>85</v>
      </c>
      <c r="AG236" s="9">
        <f t="shared" si="25"/>
        <v>1</v>
      </c>
      <c r="AH236" s="14" t="s">
        <v>86</v>
      </c>
      <c r="AI236" s="11" t="s">
        <v>85</v>
      </c>
      <c r="AJ236" s="9">
        <f t="shared" si="26"/>
        <v>1</v>
      </c>
      <c r="AK236" s="14" t="s">
        <v>86</v>
      </c>
      <c r="AL236" s="9">
        <f t="shared" si="27"/>
        <v>1</v>
      </c>
      <c r="AM236" s="11" t="str">
        <f t="shared" si="28"/>
        <v>Bajo</v>
      </c>
      <c r="AN236" s="11" t="str">
        <f t="shared" si="29"/>
        <v>Público</v>
      </c>
      <c r="AO236" s="11" t="str">
        <f t="shared" si="30"/>
        <v>I2</v>
      </c>
      <c r="AP236" s="11" t="str">
        <f t="shared" si="31"/>
        <v>D2</v>
      </c>
    </row>
    <row r="237" spans="2:42" s="13" customFormat="1" ht="51" x14ac:dyDescent="0.25">
      <c r="B237" s="11" t="s">
        <v>892</v>
      </c>
      <c r="C237" s="14" t="s">
        <v>893</v>
      </c>
      <c r="D237" s="14" t="s">
        <v>894</v>
      </c>
      <c r="E237" s="14" t="s">
        <v>119</v>
      </c>
      <c r="F237" s="14" t="s">
        <v>860</v>
      </c>
      <c r="G237" s="14" t="s">
        <v>55</v>
      </c>
      <c r="H237" s="14" t="s">
        <v>56</v>
      </c>
      <c r="I237" s="9" t="s">
        <v>57</v>
      </c>
      <c r="J237" s="14" t="s">
        <v>76</v>
      </c>
      <c r="K237" s="14" t="s">
        <v>64</v>
      </c>
      <c r="L237" s="9" t="s">
        <v>77</v>
      </c>
      <c r="M237" s="14" t="s">
        <v>866</v>
      </c>
      <c r="N237" s="14" t="s">
        <v>76</v>
      </c>
      <c r="O237" s="19" t="s">
        <v>64</v>
      </c>
      <c r="P237" s="9" t="s">
        <v>860</v>
      </c>
      <c r="Q237" s="9" t="s">
        <v>867</v>
      </c>
      <c r="R237" s="14" t="s">
        <v>62</v>
      </c>
      <c r="S237" s="14" t="s">
        <v>513</v>
      </c>
      <c r="T237" s="9" t="s">
        <v>64</v>
      </c>
      <c r="U237" s="9" t="s">
        <v>64</v>
      </c>
      <c r="V237" s="11" t="s">
        <v>65</v>
      </c>
      <c r="W237" s="14" t="s">
        <v>102</v>
      </c>
      <c r="X237" s="14" t="s">
        <v>93</v>
      </c>
      <c r="Y237" s="14" t="s">
        <v>64</v>
      </c>
      <c r="Z237" s="9" t="s">
        <v>64</v>
      </c>
      <c r="AA237" s="10">
        <v>43755</v>
      </c>
      <c r="AB237" s="9" t="s">
        <v>64</v>
      </c>
      <c r="AC237" s="11" t="s">
        <v>85</v>
      </c>
      <c r="AD237" s="9">
        <f t="shared" si="24"/>
        <v>1</v>
      </c>
      <c r="AE237" s="14" t="s">
        <v>86</v>
      </c>
      <c r="AF237" s="11" t="s">
        <v>85</v>
      </c>
      <c r="AG237" s="9">
        <f t="shared" si="25"/>
        <v>1</v>
      </c>
      <c r="AH237" s="14" t="s">
        <v>86</v>
      </c>
      <c r="AI237" s="11" t="s">
        <v>85</v>
      </c>
      <c r="AJ237" s="9">
        <f t="shared" si="26"/>
        <v>1</v>
      </c>
      <c r="AK237" s="14" t="s">
        <v>86</v>
      </c>
      <c r="AL237" s="9">
        <f t="shared" si="27"/>
        <v>1</v>
      </c>
      <c r="AM237" s="11" t="str">
        <f t="shared" si="28"/>
        <v>Bajo</v>
      </c>
      <c r="AN237" s="11" t="str">
        <f t="shared" si="29"/>
        <v>Público</v>
      </c>
      <c r="AO237" s="11" t="str">
        <f t="shared" si="30"/>
        <v>I2</v>
      </c>
      <c r="AP237" s="11" t="str">
        <f t="shared" si="31"/>
        <v>D2</v>
      </c>
    </row>
    <row r="238" spans="2:42" s="13" customFormat="1" ht="25.5" x14ac:dyDescent="0.25">
      <c r="B238" s="11" t="s">
        <v>895</v>
      </c>
      <c r="C238" s="14" t="s">
        <v>896</v>
      </c>
      <c r="D238" s="14" t="s">
        <v>897</v>
      </c>
      <c r="E238" s="14" t="s">
        <v>119</v>
      </c>
      <c r="F238" s="14" t="s">
        <v>860</v>
      </c>
      <c r="G238" s="14" t="s">
        <v>55</v>
      </c>
      <c r="H238" s="14" t="s">
        <v>56</v>
      </c>
      <c r="I238" s="9" t="s">
        <v>57</v>
      </c>
      <c r="J238" s="14" t="s">
        <v>56</v>
      </c>
      <c r="K238" s="14" t="s">
        <v>861</v>
      </c>
      <c r="L238" s="9" t="s">
        <v>860</v>
      </c>
      <c r="M238" s="14" t="s">
        <v>708</v>
      </c>
      <c r="N238" s="14" t="s">
        <v>76</v>
      </c>
      <c r="O238" s="19" t="s">
        <v>64</v>
      </c>
      <c r="P238" s="9" t="s">
        <v>860</v>
      </c>
      <c r="Q238" s="9" t="s">
        <v>867</v>
      </c>
      <c r="R238" s="14" t="s">
        <v>62</v>
      </c>
      <c r="S238" s="14" t="s">
        <v>513</v>
      </c>
      <c r="T238" s="9" t="s">
        <v>64</v>
      </c>
      <c r="U238" s="14" t="s">
        <v>708</v>
      </c>
      <c r="V238" s="11" t="s">
        <v>65</v>
      </c>
      <c r="W238" s="14" t="s">
        <v>102</v>
      </c>
      <c r="X238" s="14" t="s">
        <v>93</v>
      </c>
      <c r="Y238" s="14" t="s">
        <v>64</v>
      </c>
      <c r="Z238" s="9" t="s">
        <v>64</v>
      </c>
      <c r="AA238" s="10">
        <v>43755</v>
      </c>
      <c r="AB238" s="9" t="s">
        <v>64</v>
      </c>
      <c r="AC238" s="11" t="s">
        <v>85</v>
      </c>
      <c r="AD238" s="9">
        <f t="shared" si="24"/>
        <v>1</v>
      </c>
      <c r="AE238" s="14" t="s">
        <v>86</v>
      </c>
      <c r="AF238" s="11" t="s">
        <v>85</v>
      </c>
      <c r="AG238" s="9">
        <f t="shared" si="25"/>
        <v>1</v>
      </c>
      <c r="AH238" s="14" t="s">
        <v>86</v>
      </c>
      <c r="AI238" s="11" t="s">
        <v>85</v>
      </c>
      <c r="AJ238" s="9">
        <f t="shared" si="26"/>
        <v>1</v>
      </c>
      <c r="AK238" s="14" t="s">
        <v>86</v>
      </c>
      <c r="AL238" s="9">
        <f t="shared" si="27"/>
        <v>1</v>
      </c>
      <c r="AM238" s="11" t="str">
        <f t="shared" si="28"/>
        <v>Bajo</v>
      </c>
      <c r="AN238" s="11" t="str">
        <f t="shared" si="29"/>
        <v>Público</v>
      </c>
      <c r="AO238" s="11" t="str">
        <f t="shared" si="30"/>
        <v>I2</v>
      </c>
      <c r="AP238" s="11" t="str">
        <f t="shared" si="31"/>
        <v>D2</v>
      </c>
    </row>
    <row r="239" spans="2:42" s="13" customFormat="1" ht="25.5" x14ac:dyDescent="0.25">
      <c r="B239" s="11" t="s">
        <v>898</v>
      </c>
      <c r="C239" s="14" t="s">
        <v>899</v>
      </c>
      <c r="D239" s="14" t="s">
        <v>900</v>
      </c>
      <c r="E239" s="14" t="s">
        <v>119</v>
      </c>
      <c r="F239" s="14" t="s">
        <v>860</v>
      </c>
      <c r="G239" s="14" t="s">
        <v>55</v>
      </c>
      <c r="H239" s="14" t="s">
        <v>76</v>
      </c>
      <c r="I239" s="14" t="s">
        <v>64</v>
      </c>
      <c r="J239" s="14" t="s">
        <v>56</v>
      </c>
      <c r="K239" s="14" t="s">
        <v>861</v>
      </c>
      <c r="L239" s="9" t="s">
        <v>860</v>
      </c>
      <c r="M239" s="14" t="s">
        <v>708</v>
      </c>
      <c r="N239" s="14" t="s">
        <v>76</v>
      </c>
      <c r="O239" s="19" t="s">
        <v>64</v>
      </c>
      <c r="P239" s="9" t="s">
        <v>860</v>
      </c>
      <c r="Q239" s="9" t="s">
        <v>901</v>
      </c>
      <c r="R239" s="14" t="s">
        <v>62</v>
      </c>
      <c r="S239" s="14" t="s">
        <v>513</v>
      </c>
      <c r="T239" s="9" t="s">
        <v>64</v>
      </c>
      <c r="U239" s="14" t="s">
        <v>708</v>
      </c>
      <c r="V239" s="11" t="s">
        <v>65</v>
      </c>
      <c r="W239" s="14" t="s">
        <v>102</v>
      </c>
      <c r="X239" s="14" t="s">
        <v>93</v>
      </c>
      <c r="Y239" s="14" t="s">
        <v>64</v>
      </c>
      <c r="Z239" s="9" t="s">
        <v>64</v>
      </c>
      <c r="AA239" s="10">
        <v>43755</v>
      </c>
      <c r="AB239" s="9" t="s">
        <v>64</v>
      </c>
      <c r="AC239" s="11" t="s">
        <v>85</v>
      </c>
      <c r="AD239" s="9">
        <f t="shared" si="24"/>
        <v>1</v>
      </c>
      <c r="AE239" s="14" t="s">
        <v>86</v>
      </c>
      <c r="AF239" s="11" t="s">
        <v>85</v>
      </c>
      <c r="AG239" s="9">
        <f t="shared" si="25"/>
        <v>1</v>
      </c>
      <c r="AH239" s="14" t="s">
        <v>86</v>
      </c>
      <c r="AI239" s="11" t="s">
        <v>85</v>
      </c>
      <c r="AJ239" s="9">
        <f t="shared" si="26"/>
        <v>1</v>
      </c>
      <c r="AK239" s="14" t="s">
        <v>86</v>
      </c>
      <c r="AL239" s="9">
        <f t="shared" si="27"/>
        <v>1</v>
      </c>
      <c r="AM239" s="11" t="str">
        <f t="shared" si="28"/>
        <v>Bajo</v>
      </c>
      <c r="AN239" s="11" t="str">
        <f t="shared" si="29"/>
        <v>Público</v>
      </c>
      <c r="AO239" s="11" t="str">
        <f t="shared" si="30"/>
        <v>I2</v>
      </c>
      <c r="AP239" s="11" t="str">
        <f t="shared" si="31"/>
        <v>D2</v>
      </c>
    </row>
    <row r="240" spans="2:42" s="13" customFormat="1" ht="38.25" x14ac:dyDescent="0.25">
      <c r="B240" s="11" t="s">
        <v>902</v>
      </c>
      <c r="C240" s="14" t="s">
        <v>903</v>
      </c>
      <c r="D240" s="14" t="s">
        <v>904</v>
      </c>
      <c r="E240" s="14" t="s">
        <v>119</v>
      </c>
      <c r="F240" s="14" t="s">
        <v>860</v>
      </c>
      <c r="G240" s="14" t="s">
        <v>55</v>
      </c>
      <c r="H240" s="14" t="s">
        <v>56</v>
      </c>
      <c r="I240" s="9" t="s">
        <v>57</v>
      </c>
      <c r="J240" s="14" t="s">
        <v>56</v>
      </c>
      <c r="K240" s="14" t="s">
        <v>861</v>
      </c>
      <c r="L240" s="9" t="s">
        <v>860</v>
      </c>
      <c r="M240" s="14" t="s">
        <v>708</v>
      </c>
      <c r="N240" s="14" t="s">
        <v>76</v>
      </c>
      <c r="O240" s="19" t="s">
        <v>64</v>
      </c>
      <c r="P240" s="9" t="s">
        <v>860</v>
      </c>
      <c r="Q240" s="9" t="s">
        <v>901</v>
      </c>
      <c r="R240" s="14" t="s">
        <v>62</v>
      </c>
      <c r="S240" s="14" t="s">
        <v>513</v>
      </c>
      <c r="T240" s="9" t="s">
        <v>64</v>
      </c>
      <c r="U240" s="14" t="s">
        <v>708</v>
      </c>
      <c r="V240" s="11" t="s">
        <v>65</v>
      </c>
      <c r="W240" s="14" t="s">
        <v>102</v>
      </c>
      <c r="X240" s="14" t="s">
        <v>93</v>
      </c>
      <c r="Y240" s="14" t="s">
        <v>64</v>
      </c>
      <c r="Z240" s="9" t="s">
        <v>64</v>
      </c>
      <c r="AA240" s="10">
        <v>43755</v>
      </c>
      <c r="AB240" s="9" t="s">
        <v>64</v>
      </c>
      <c r="AC240" s="11" t="s">
        <v>85</v>
      </c>
      <c r="AD240" s="9">
        <f t="shared" si="24"/>
        <v>1</v>
      </c>
      <c r="AE240" s="14" t="s">
        <v>86</v>
      </c>
      <c r="AF240" s="11" t="s">
        <v>85</v>
      </c>
      <c r="AG240" s="9">
        <f t="shared" si="25"/>
        <v>1</v>
      </c>
      <c r="AH240" s="14" t="s">
        <v>86</v>
      </c>
      <c r="AI240" s="11" t="s">
        <v>85</v>
      </c>
      <c r="AJ240" s="9">
        <f t="shared" si="26"/>
        <v>1</v>
      </c>
      <c r="AK240" s="14" t="s">
        <v>86</v>
      </c>
      <c r="AL240" s="9">
        <f t="shared" si="27"/>
        <v>1</v>
      </c>
      <c r="AM240" s="11" t="str">
        <f t="shared" si="28"/>
        <v>Bajo</v>
      </c>
      <c r="AN240" s="11" t="str">
        <f t="shared" si="29"/>
        <v>Público</v>
      </c>
      <c r="AO240" s="11" t="str">
        <f t="shared" si="30"/>
        <v>I2</v>
      </c>
      <c r="AP240" s="11" t="str">
        <f t="shared" si="31"/>
        <v>D2</v>
      </c>
    </row>
    <row r="241" spans="2:42" s="13" customFormat="1" ht="25.5" x14ac:dyDescent="0.25">
      <c r="B241" s="11" t="s">
        <v>905</v>
      </c>
      <c r="C241" s="14" t="s">
        <v>906</v>
      </c>
      <c r="D241" s="14" t="s">
        <v>907</v>
      </c>
      <c r="E241" s="14" t="s">
        <v>119</v>
      </c>
      <c r="F241" s="14" t="s">
        <v>860</v>
      </c>
      <c r="G241" s="14" t="s">
        <v>55</v>
      </c>
      <c r="H241" s="14" t="s">
        <v>56</v>
      </c>
      <c r="I241" s="9" t="s">
        <v>57</v>
      </c>
      <c r="J241" s="14" t="s">
        <v>76</v>
      </c>
      <c r="K241" s="14" t="s">
        <v>64</v>
      </c>
      <c r="L241" s="9" t="s">
        <v>77</v>
      </c>
      <c r="M241" s="14" t="s">
        <v>866</v>
      </c>
      <c r="N241" s="14" t="s">
        <v>76</v>
      </c>
      <c r="O241" s="19" t="s">
        <v>64</v>
      </c>
      <c r="P241" s="9" t="s">
        <v>860</v>
      </c>
      <c r="Q241" s="9" t="s">
        <v>901</v>
      </c>
      <c r="R241" s="14" t="s">
        <v>62</v>
      </c>
      <c r="S241" s="14" t="s">
        <v>513</v>
      </c>
      <c r="T241" s="9" t="s">
        <v>64</v>
      </c>
      <c r="U241" s="9" t="s">
        <v>64</v>
      </c>
      <c r="V241" s="11" t="s">
        <v>65</v>
      </c>
      <c r="W241" s="14" t="s">
        <v>102</v>
      </c>
      <c r="X241" s="14" t="s">
        <v>93</v>
      </c>
      <c r="Y241" s="14" t="s">
        <v>64</v>
      </c>
      <c r="Z241" s="9" t="s">
        <v>64</v>
      </c>
      <c r="AA241" s="10">
        <v>43755</v>
      </c>
      <c r="AB241" s="9" t="s">
        <v>64</v>
      </c>
      <c r="AC241" s="11" t="s">
        <v>85</v>
      </c>
      <c r="AD241" s="9">
        <f t="shared" si="24"/>
        <v>1</v>
      </c>
      <c r="AE241" s="14" t="s">
        <v>86</v>
      </c>
      <c r="AF241" s="11" t="s">
        <v>85</v>
      </c>
      <c r="AG241" s="9">
        <f t="shared" si="25"/>
        <v>1</v>
      </c>
      <c r="AH241" s="14" t="s">
        <v>86</v>
      </c>
      <c r="AI241" s="11" t="s">
        <v>85</v>
      </c>
      <c r="AJ241" s="9">
        <f t="shared" si="26"/>
        <v>1</v>
      </c>
      <c r="AK241" s="14" t="s">
        <v>86</v>
      </c>
      <c r="AL241" s="9">
        <f t="shared" si="27"/>
        <v>1</v>
      </c>
      <c r="AM241" s="11" t="str">
        <f t="shared" si="28"/>
        <v>Bajo</v>
      </c>
      <c r="AN241" s="11" t="str">
        <f t="shared" si="29"/>
        <v>Público</v>
      </c>
      <c r="AO241" s="11" t="str">
        <f t="shared" si="30"/>
        <v>I2</v>
      </c>
      <c r="AP241" s="11" t="str">
        <f t="shared" si="31"/>
        <v>D2</v>
      </c>
    </row>
    <row r="242" spans="2:42" s="13" customFormat="1" ht="25.5" x14ac:dyDescent="0.25">
      <c r="B242" s="11" t="s">
        <v>908</v>
      </c>
      <c r="C242" s="14" t="s">
        <v>909</v>
      </c>
      <c r="D242" s="14" t="s">
        <v>910</v>
      </c>
      <c r="E242" s="14" t="s">
        <v>119</v>
      </c>
      <c r="F242" s="14" t="s">
        <v>860</v>
      </c>
      <c r="G242" s="14" t="s">
        <v>55</v>
      </c>
      <c r="H242" s="14" t="s">
        <v>56</v>
      </c>
      <c r="I242" s="9" t="s">
        <v>57</v>
      </c>
      <c r="J242" s="14" t="s">
        <v>56</v>
      </c>
      <c r="K242" s="14" t="s">
        <v>861</v>
      </c>
      <c r="L242" s="9" t="s">
        <v>860</v>
      </c>
      <c r="M242" s="14" t="s">
        <v>708</v>
      </c>
      <c r="N242" s="14" t="s">
        <v>76</v>
      </c>
      <c r="O242" s="19" t="s">
        <v>64</v>
      </c>
      <c r="P242" s="9" t="s">
        <v>860</v>
      </c>
      <c r="Q242" s="9" t="s">
        <v>901</v>
      </c>
      <c r="R242" s="14" t="s">
        <v>62</v>
      </c>
      <c r="S242" s="14" t="s">
        <v>513</v>
      </c>
      <c r="T242" s="9" t="s">
        <v>64</v>
      </c>
      <c r="U242" s="14" t="s">
        <v>708</v>
      </c>
      <c r="V242" s="11" t="s">
        <v>65</v>
      </c>
      <c r="W242" s="14" t="s">
        <v>102</v>
      </c>
      <c r="X242" s="14" t="s">
        <v>93</v>
      </c>
      <c r="Y242" s="14" t="s">
        <v>64</v>
      </c>
      <c r="Z242" s="9" t="s">
        <v>64</v>
      </c>
      <c r="AA242" s="10">
        <v>43755</v>
      </c>
      <c r="AB242" s="9" t="s">
        <v>64</v>
      </c>
      <c r="AC242" s="11" t="s">
        <v>85</v>
      </c>
      <c r="AD242" s="9">
        <f t="shared" si="24"/>
        <v>1</v>
      </c>
      <c r="AE242" s="14" t="s">
        <v>86</v>
      </c>
      <c r="AF242" s="11" t="s">
        <v>85</v>
      </c>
      <c r="AG242" s="9">
        <f t="shared" si="25"/>
        <v>1</v>
      </c>
      <c r="AH242" s="14" t="s">
        <v>86</v>
      </c>
      <c r="AI242" s="11" t="s">
        <v>85</v>
      </c>
      <c r="AJ242" s="9">
        <f t="shared" si="26"/>
        <v>1</v>
      </c>
      <c r="AK242" s="14" t="s">
        <v>86</v>
      </c>
      <c r="AL242" s="9">
        <f t="shared" si="27"/>
        <v>1</v>
      </c>
      <c r="AM242" s="11" t="str">
        <f t="shared" si="28"/>
        <v>Bajo</v>
      </c>
      <c r="AN242" s="11" t="str">
        <f t="shared" si="29"/>
        <v>Público</v>
      </c>
      <c r="AO242" s="11" t="str">
        <f t="shared" si="30"/>
        <v>I2</v>
      </c>
      <c r="AP242" s="11" t="str">
        <f t="shared" si="31"/>
        <v>D2</v>
      </c>
    </row>
    <row r="243" spans="2:42" s="13" customFormat="1" ht="25.5" x14ac:dyDescent="0.25">
      <c r="B243" s="11" t="s">
        <v>911</v>
      </c>
      <c r="C243" s="14" t="s">
        <v>912</v>
      </c>
      <c r="D243" s="14" t="s">
        <v>913</v>
      </c>
      <c r="E243" s="14" t="s">
        <v>119</v>
      </c>
      <c r="F243" s="14" t="s">
        <v>860</v>
      </c>
      <c r="G243" s="14" t="s">
        <v>55</v>
      </c>
      <c r="H243" s="14" t="s">
        <v>76</v>
      </c>
      <c r="I243" s="14" t="s">
        <v>64</v>
      </c>
      <c r="J243" s="14" t="s">
        <v>56</v>
      </c>
      <c r="K243" s="14" t="s">
        <v>861</v>
      </c>
      <c r="L243" s="9" t="s">
        <v>860</v>
      </c>
      <c r="M243" s="14" t="s">
        <v>708</v>
      </c>
      <c r="N243" s="14" t="s">
        <v>76</v>
      </c>
      <c r="O243" s="19" t="s">
        <v>64</v>
      </c>
      <c r="P243" s="9" t="s">
        <v>860</v>
      </c>
      <c r="Q243" s="9" t="s">
        <v>901</v>
      </c>
      <c r="R243" s="14" t="s">
        <v>62</v>
      </c>
      <c r="S243" s="14" t="s">
        <v>513</v>
      </c>
      <c r="T243" s="9" t="s">
        <v>64</v>
      </c>
      <c r="U243" s="14" t="s">
        <v>708</v>
      </c>
      <c r="V243" s="11" t="s">
        <v>65</v>
      </c>
      <c r="W243" s="14" t="s">
        <v>102</v>
      </c>
      <c r="X243" s="14" t="s">
        <v>93</v>
      </c>
      <c r="Y243" s="14" t="s">
        <v>64</v>
      </c>
      <c r="Z243" s="9" t="s">
        <v>64</v>
      </c>
      <c r="AA243" s="10">
        <v>43755</v>
      </c>
      <c r="AB243" s="9" t="s">
        <v>64</v>
      </c>
      <c r="AC243" s="11" t="s">
        <v>85</v>
      </c>
      <c r="AD243" s="9">
        <f t="shared" si="24"/>
        <v>1</v>
      </c>
      <c r="AE243" s="14" t="s">
        <v>86</v>
      </c>
      <c r="AF243" s="11" t="s">
        <v>85</v>
      </c>
      <c r="AG243" s="9">
        <f t="shared" si="25"/>
        <v>1</v>
      </c>
      <c r="AH243" s="14" t="s">
        <v>86</v>
      </c>
      <c r="AI243" s="11" t="s">
        <v>85</v>
      </c>
      <c r="AJ243" s="9">
        <f t="shared" si="26"/>
        <v>1</v>
      </c>
      <c r="AK243" s="14" t="s">
        <v>86</v>
      </c>
      <c r="AL243" s="9">
        <f t="shared" si="27"/>
        <v>1</v>
      </c>
      <c r="AM243" s="11" t="str">
        <f t="shared" si="28"/>
        <v>Bajo</v>
      </c>
      <c r="AN243" s="11" t="str">
        <f t="shared" si="29"/>
        <v>Público</v>
      </c>
      <c r="AO243" s="11" t="str">
        <f t="shared" si="30"/>
        <v>I2</v>
      </c>
      <c r="AP243" s="11" t="str">
        <f t="shared" si="31"/>
        <v>D2</v>
      </c>
    </row>
    <row r="244" spans="2:42" s="13" customFormat="1" ht="25.5" x14ac:dyDescent="0.25">
      <c r="B244" s="11" t="s">
        <v>914</v>
      </c>
      <c r="C244" s="14" t="s">
        <v>915</v>
      </c>
      <c r="D244" s="14" t="s">
        <v>900</v>
      </c>
      <c r="E244" s="14" t="s">
        <v>119</v>
      </c>
      <c r="F244" s="14" t="s">
        <v>860</v>
      </c>
      <c r="G244" s="14" t="s">
        <v>55</v>
      </c>
      <c r="H244" s="14" t="s">
        <v>76</v>
      </c>
      <c r="I244" s="14" t="s">
        <v>64</v>
      </c>
      <c r="J244" s="14" t="s">
        <v>56</v>
      </c>
      <c r="K244" s="14" t="s">
        <v>861</v>
      </c>
      <c r="L244" s="9" t="s">
        <v>860</v>
      </c>
      <c r="M244" s="14" t="s">
        <v>708</v>
      </c>
      <c r="N244" s="14" t="s">
        <v>76</v>
      </c>
      <c r="O244" s="19" t="s">
        <v>64</v>
      </c>
      <c r="P244" s="9" t="s">
        <v>860</v>
      </c>
      <c r="Q244" s="9" t="s">
        <v>901</v>
      </c>
      <c r="R244" s="14" t="s">
        <v>62</v>
      </c>
      <c r="S244" s="14" t="s">
        <v>513</v>
      </c>
      <c r="T244" s="9" t="s">
        <v>64</v>
      </c>
      <c r="U244" s="14" t="s">
        <v>708</v>
      </c>
      <c r="V244" s="11" t="s">
        <v>65</v>
      </c>
      <c r="W244" s="14" t="s">
        <v>102</v>
      </c>
      <c r="X244" s="14" t="s">
        <v>93</v>
      </c>
      <c r="Y244" s="14" t="s">
        <v>64</v>
      </c>
      <c r="Z244" s="9" t="s">
        <v>64</v>
      </c>
      <c r="AA244" s="10">
        <v>43755</v>
      </c>
      <c r="AB244" s="9" t="s">
        <v>64</v>
      </c>
      <c r="AC244" s="11" t="s">
        <v>85</v>
      </c>
      <c r="AD244" s="9">
        <f t="shared" si="24"/>
        <v>1</v>
      </c>
      <c r="AE244" s="14" t="s">
        <v>86</v>
      </c>
      <c r="AF244" s="11" t="s">
        <v>85</v>
      </c>
      <c r="AG244" s="9">
        <f t="shared" si="25"/>
        <v>1</v>
      </c>
      <c r="AH244" s="14" t="s">
        <v>86</v>
      </c>
      <c r="AI244" s="11" t="s">
        <v>85</v>
      </c>
      <c r="AJ244" s="9">
        <f t="shared" si="26"/>
        <v>1</v>
      </c>
      <c r="AK244" s="14" t="s">
        <v>86</v>
      </c>
      <c r="AL244" s="9">
        <f t="shared" si="27"/>
        <v>1</v>
      </c>
      <c r="AM244" s="11" t="str">
        <f t="shared" si="28"/>
        <v>Bajo</v>
      </c>
      <c r="AN244" s="11" t="str">
        <f t="shared" si="29"/>
        <v>Público</v>
      </c>
      <c r="AO244" s="11" t="str">
        <f t="shared" si="30"/>
        <v>I2</v>
      </c>
      <c r="AP244" s="11" t="str">
        <f t="shared" si="31"/>
        <v>D2</v>
      </c>
    </row>
    <row r="245" spans="2:42" s="13" customFormat="1" ht="38.25" x14ac:dyDescent="0.25">
      <c r="B245" s="11" t="s">
        <v>916</v>
      </c>
      <c r="C245" s="14" t="s">
        <v>917</v>
      </c>
      <c r="D245" s="14" t="s">
        <v>904</v>
      </c>
      <c r="E245" s="14" t="s">
        <v>119</v>
      </c>
      <c r="F245" s="14" t="s">
        <v>860</v>
      </c>
      <c r="G245" s="14" t="s">
        <v>55</v>
      </c>
      <c r="H245" s="14" t="s">
        <v>56</v>
      </c>
      <c r="I245" s="9" t="s">
        <v>57</v>
      </c>
      <c r="J245" s="14" t="s">
        <v>56</v>
      </c>
      <c r="K245" s="14" t="s">
        <v>861</v>
      </c>
      <c r="L245" s="9" t="s">
        <v>860</v>
      </c>
      <c r="M245" s="14" t="s">
        <v>708</v>
      </c>
      <c r="N245" s="14" t="s">
        <v>76</v>
      </c>
      <c r="O245" s="19" t="s">
        <v>64</v>
      </c>
      <c r="P245" s="9" t="s">
        <v>860</v>
      </c>
      <c r="Q245" s="9" t="s">
        <v>901</v>
      </c>
      <c r="R245" s="14" t="s">
        <v>62</v>
      </c>
      <c r="S245" s="14" t="s">
        <v>513</v>
      </c>
      <c r="T245" s="9" t="s">
        <v>64</v>
      </c>
      <c r="U245" s="14" t="s">
        <v>708</v>
      </c>
      <c r="V245" s="11" t="s">
        <v>65</v>
      </c>
      <c r="W245" s="14" t="s">
        <v>102</v>
      </c>
      <c r="X245" s="14" t="s">
        <v>93</v>
      </c>
      <c r="Y245" s="14" t="s">
        <v>64</v>
      </c>
      <c r="Z245" s="9" t="s">
        <v>64</v>
      </c>
      <c r="AA245" s="10">
        <v>43755</v>
      </c>
      <c r="AB245" s="9" t="s">
        <v>64</v>
      </c>
      <c r="AC245" s="11" t="s">
        <v>85</v>
      </c>
      <c r="AD245" s="9">
        <f t="shared" si="24"/>
        <v>1</v>
      </c>
      <c r="AE245" s="14" t="s">
        <v>86</v>
      </c>
      <c r="AF245" s="11" t="s">
        <v>85</v>
      </c>
      <c r="AG245" s="9">
        <f t="shared" si="25"/>
        <v>1</v>
      </c>
      <c r="AH245" s="14" t="s">
        <v>86</v>
      </c>
      <c r="AI245" s="11" t="s">
        <v>85</v>
      </c>
      <c r="AJ245" s="9">
        <f t="shared" si="26"/>
        <v>1</v>
      </c>
      <c r="AK245" s="14" t="s">
        <v>86</v>
      </c>
      <c r="AL245" s="9">
        <f t="shared" si="27"/>
        <v>1</v>
      </c>
      <c r="AM245" s="11" t="str">
        <f t="shared" si="28"/>
        <v>Bajo</v>
      </c>
      <c r="AN245" s="11" t="str">
        <f t="shared" si="29"/>
        <v>Público</v>
      </c>
      <c r="AO245" s="11" t="str">
        <f t="shared" si="30"/>
        <v>I2</v>
      </c>
      <c r="AP245" s="11" t="str">
        <f t="shared" si="31"/>
        <v>D2</v>
      </c>
    </row>
    <row r="246" spans="2:42" s="13" customFormat="1" ht="25.5" x14ac:dyDescent="0.25">
      <c r="B246" s="11" t="s">
        <v>918</v>
      </c>
      <c r="C246" s="14" t="s">
        <v>919</v>
      </c>
      <c r="D246" s="14" t="s">
        <v>920</v>
      </c>
      <c r="E246" s="14" t="s">
        <v>119</v>
      </c>
      <c r="F246" s="14" t="s">
        <v>860</v>
      </c>
      <c r="G246" s="14" t="s">
        <v>55</v>
      </c>
      <c r="H246" s="14" t="s">
        <v>76</v>
      </c>
      <c r="I246" s="14" t="s">
        <v>64</v>
      </c>
      <c r="J246" s="14" t="s">
        <v>56</v>
      </c>
      <c r="K246" s="14" t="s">
        <v>861</v>
      </c>
      <c r="L246" s="9" t="s">
        <v>860</v>
      </c>
      <c r="M246" s="14" t="s">
        <v>708</v>
      </c>
      <c r="N246" s="14" t="s">
        <v>76</v>
      </c>
      <c r="O246" s="19" t="s">
        <v>64</v>
      </c>
      <c r="P246" s="9" t="s">
        <v>860</v>
      </c>
      <c r="Q246" s="9" t="s">
        <v>901</v>
      </c>
      <c r="R246" s="14" t="s">
        <v>62</v>
      </c>
      <c r="S246" s="14" t="s">
        <v>513</v>
      </c>
      <c r="T246" s="9" t="s">
        <v>64</v>
      </c>
      <c r="U246" s="14" t="s">
        <v>708</v>
      </c>
      <c r="V246" s="11" t="s">
        <v>65</v>
      </c>
      <c r="W246" s="14" t="s">
        <v>102</v>
      </c>
      <c r="X246" s="14" t="s">
        <v>93</v>
      </c>
      <c r="Y246" s="14" t="s">
        <v>64</v>
      </c>
      <c r="Z246" s="9" t="s">
        <v>64</v>
      </c>
      <c r="AA246" s="10">
        <v>43755</v>
      </c>
      <c r="AB246" s="9" t="s">
        <v>64</v>
      </c>
      <c r="AC246" s="11" t="s">
        <v>85</v>
      </c>
      <c r="AD246" s="9">
        <f t="shared" si="24"/>
        <v>1</v>
      </c>
      <c r="AE246" s="14" t="s">
        <v>86</v>
      </c>
      <c r="AF246" s="11" t="s">
        <v>85</v>
      </c>
      <c r="AG246" s="9">
        <f t="shared" si="25"/>
        <v>1</v>
      </c>
      <c r="AH246" s="14" t="s">
        <v>86</v>
      </c>
      <c r="AI246" s="11" t="s">
        <v>85</v>
      </c>
      <c r="AJ246" s="9">
        <f t="shared" si="26"/>
        <v>1</v>
      </c>
      <c r="AK246" s="14" t="s">
        <v>86</v>
      </c>
      <c r="AL246" s="9">
        <f t="shared" si="27"/>
        <v>1</v>
      </c>
      <c r="AM246" s="11" t="str">
        <f t="shared" si="28"/>
        <v>Bajo</v>
      </c>
      <c r="AN246" s="11" t="str">
        <f t="shared" si="29"/>
        <v>Público</v>
      </c>
      <c r="AO246" s="11" t="str">
        <f t="shared" si="30"/>
        <v>I2</v>
      </c>
      <c r="AP246" s="11" t="str">
        <f t="shared" si="31"/>
        <v>D2</v>
      </c>
    </row>
    <row r="247" spans="2:42" s="13" customFormat="1" ht="38.25" x14ac:dyDescent="0.25">
      <c r="B247" s="11" t="s">
        <v>921</v>
      </c>
      <c r="C247" s="14" t="s">
        <v>922</v>
      </c>
      <c r="D247" s="14" t="s">
        <v>923</v>
      </c>
      <c r="E247" s="14" t="s">
        <v>119</v>
      </c>
      <c r="F247" s="14" t="s">
        <v>860</v>
      </c>
      <c r="G247" s="14" t="s">
        <v>55</v>
      </c>
      <c r="H247" s="14" t="s">
        <v>76</v>
      </c>
      <c r="I247" s="14" t="s">
        <v>64</v>
      </c>
      <c r="J247" s="14" t="s">
        <v>56</v>
      </c>
      <c r="K247" s="14" t="s">
        <v>861</v>
      </c>
      <c r="L247" s="9" t="s">
        <v>860</v>
      </c>
      <c r="M247" s="14" t="s">
        <v>708</v>
      </c>
      <c r="N247" s="14" t="s">
        <v>56</v>
      </c>
      <c r="O247" s="19" t="s">
        <v>91</v>
      </c>
      <c r="P247" s="9" t="s">
        <v>860</v>
      </c>
      <c r="Q247" s="9" t="s">
        <v>901</v>
      </c>
      <c r="R247" s="14" t="s">
        <v>62</v>
      </c>
      <c r="S247" s="14" t="s">
        <v>513</v>
      </c>
      <c r="T247" s="9" t="s">
        <v>64</v>
      </c>
      <c r="U247" s="14" t="s">
        <v>708</v>
      </c>
      <c r="V247" s="11" t="s">
        <v>65</v>
      </c>
      <c r="W247" s="14" t="s">
        <v>102</v>
      </c>
      <c r="X247" s="14" t="s">
        <v>93</v>
      </c>
      <c r="Y247" s="14" t="s">
        <v>64</v>
      </c>
      <c r="Z247" s="9" t="s">
        <v>64</v>
      </c>
      <c r="AA247" s="10">
        <v>43755</v>
      </c>
      <c r="AB247" s="9" t="s">
        <v>64</v>
      </c>
      <c r="AC247" s="11" t="s">
        <v>85</v>
      </c>
      <c r="AD247" s="9">
        <f t="shared" si="24"/>
        <v>1</v>
      </c>
      <c r="AE247" s="14" t="s">
        <v>86</v>
      </c>
      <c r="AF247" s="11" t="s">
        <v>85</v>
      </c>
      <c r="AG247" s="9">
        <f t="shared" si="25"/>
        <v>1</v>
      </c>
      <c r="AH247" s="14" t="s">
        <v>86</v>
      </c>
      <c r="AI247" s="11" t="s">
        <v>85</v>
      </c>
      <c r="AJ247" s="9">
        <f t="shared" si="26"/>
        <v>1</v>
      </c>
      <c r="AK247" s="14" t="s">
        <v>86</v>
      </c>
      <c r="AL247" s="9">
        <f t="shared" si="27"/>
        <v>1</v>
      </c>
      <c r="AM247" s="11" t="str">
        <f t="shared" si="28"/>
        <v>Bajo</v>
      </c>
      <c r="AN247" s="11" t="str">
        <f t="shared" si="29"/>
        <v>Público</v>
      </c>
      <c r="AO247" s="11" t="str">
        <f t="shared" si="30"/>
        <v>I2</v>
      </c>
      <c r="AP247" s="11" t="str">
        <f t="shared" si="31"/>
        <v>D2</v>
      </c>
    </row>
    <row r="248" spans="2:42" s="13" customFormat="1" ht="38.25" x14ac:dyDescent="0.25">
      <c r="B248" s="11" t="s">
        <v>924</v>
      </c>
      <c r="C248" s="14" t="s">
        <v>925</v>
      </c>
      <c r="D248" s="14" t="s">
        <v>926</v>
      </c>
      <c r="E248" s="14" t="s">
        <v>119</v>
      </c>
      <c r="F248" s="14" t="s">
        <v>860</v>
      </c>
      <c r="G248" s="14" t="s">
        <v>55</v>
      </c>
      <c r="H248" s="14" t="s">
        <v>56</v>
      </c>
      <c r="I248" s="9" t="s">
        <v>57</v>
      </c>
      <c r="J248" s="14" t="s">
        <v>56</v>
      </c>
      <c r="K248" s="14" t="s">
        <v>861</v>
      </c>
      <c r="L248" s="9" t="s">
        <v>860</v>
      </c>
      <c r="M248" s="14" t="s">
        <v>708</v>
      </c>
      <c r="N248" s="14" t="s">
        <v>56</v>
      </c>
      <c r="O248" s="19" t="s">
        <v>91</v>
      </c>
      <c r="P248" s="9" t="s">
        <v>860</v>
      </c>
      <c r="Q248" s="9" t="s">
        <v>901</v>
      </c>
      <c r="R248" s="14" t="s">
        <v>62</v>
      </c>
      <c r="S248" s="14" t="s">
        <v>513</v>
      </c>
      <c r="T248" s="9" t="s">
        <v>64</v>
      </c>
      <c r="U248" s="14" t="s">
        <v>708</v>
      </c>
      <c r="V248" s="11" t="s">
        <v>65</v>
      </c>
      <c r="W248" s="14" t="s">
        <v>102</v>
      </c>
      <c r="X248" s="14" t="s">
        <v>93</v>
      </c>
      <c r="Y248" s="14" t="s">
        <v>64</v>
      </c>
      <c r="Z248" s="9" t="s">
        <v>64</v>
      </c>
      <c r="AA248" s="10">
        <v>43755</v>
      </c>
      <c r="AB248" s="9" t="s">
        <v>64</v>
      </c>
      <c r="AC248" s="11" t="s">
        <v>85</v>
      </c>
      <c r="AD248" s="9">
        <f t="shared" si="24"/>
        <v>1</v>
      </c>
      <c r="AE248" s="14" t="s">
        <v>86</v>
      </c>
      <c r="AF248" s="11" t="s">
        <v>85</v>
      </c>
      <c r="AG248" s="9">
        <f t="shared" si="25"/>
        <v>1</v>
      </c>
      <c r="AH248" s="14" t="s">
        <v>86</v>
      </c>
      <c r="AI248" s="11" t="s">
        <v>85</v>
      </c>
      <c r="AJ248" s="9">
        <f t="shared" si="26"/>
        <v>1</v>
      </c>
      <c r="AK248" s="14" t="s">
        <v>86</v>
      </c>
      <c r="AL248" s="9">
        <f t="shared" si="27"/>
        <v>1</v>
      </c>
      <c r="AM248" s="11" t="str">
        <f t="shared" si="28"/>
        <v>Bajo</v>
      </c>
      <c r="AN248" s="11" t="str">
        <f t="shared" si="29"/>
        <v>Público</v>
      </c>
      <c r="AO248" s="11" t="str">
        <f t="shared" si="30"/>
        <v>I2</v>
      </c>
      <c r="AP248" s="11" t="str">
        <f t="shared" si="31"/>
        <v>D2</v>
      </c>
    </row>
    <row r="249" spans="2:42" s="13" customFormat="1" ht="38.25" x14ac:dyDescent="0.25">
      <c r="B249" s="11" t="s">
        <v>927</v>
      </c>
      <c r="C249" s="14" t="s">
        <v>928</v>
      </c>
      <c r="D249" s="14" t="s">
        <v>929</v>
      </c>
      <c r="E249" s="14" t="s">
        <v>119</v>
      </c>
      <c r="F249" s="14" t="s">
        <v>860</v>
      </c>
      <c r="G249" s="14" t="s">
        <v>55</v>
      </c>
      <c r="H249" s="14" t="s">
        <v>56</v>
      </c>
      <c r="I249" s="9" t="s">
        <v>57</v>
      </c>
      <c r="J249" s="14" t="s">
        <v>76</v>
      </c>
      <c r="K249" s="14" t="s">
        <v>64</v>
      </c>
      <c r="L249" s="9" t="s">
        <v>77</v>
      </c>
      <c r="M249" s="14" t="s">
        <v>866</v>
      </c>
      <c r="N249" s="14" t="s">
        <v>56</v>
      </c>
      <c r="O249" s="19" t="s">
        <v>91</v>
      </c>
      <c r="P249" s="9" t="s">
        <v>860</v>
      </c>
      <c r="Q249" s="9" t="s">
        <v>901</v>
      </c>
      <c r="R249" s="14" t="s">
        <v>62</v>
      </c>
      <c r="S249" s="14" t="s">
        <v>513</v>
      </c>
      <c r="T249" s="9" t="s">
        <v>64</v>
      </c>
      <c r="U249" s="9" t="s">
        <v>64</v>
      </c>
      <c r="V249" s="11" t="s">
        <v>65</v>
      </c>
      <c r="W249" s="14" t="s">
        <v>102</v>
      </c>
      <c r="X249" s="14" t="s">
        <v>93</v>
      </c>
      <c r="Y249" s="14" t="s">
        <v>64</v>
      </c>
      <c r="Z249" s="9" t="s">
        <v>64</v>
      </c>
      <c r="AA249" s="10">
        <v>43755</v>
      </c>
      <c r="AB249" s="9" t="s">
        <v>64</v>
      </c>
      <c r="AC249" s="11" t="s">
        <v>85</v>
      </c>
      <c r="AD249" s="9">
        <f t="shared" si="24"/>
        <v>1</v>
      </c>
      <c r="AE249" s="14" t="s">
        <v>86</v>
      </c>
      <c r="AF249" s="11" t="s">
        <v>85</v>
      </c>
      <c r="AG249" s="9">
        <f t="shared" si="25"/>
        <v>1</v>
      </c>
      <c r="AH249" s="14" t="s">
        <v>86</v>
      </c>
      <c r="AI249" s="11" t="s">
        <v>85</v>
      </c>
      <c r="AJ249" s="9">
        <f t="shared" si="26"/>
        <v>1</v>
      </c>
      <c r="AK249" s="14" t="s">
        <v>86</v>
      </c>
      <c r="AL249" s="9">
        <f t="shared" si="27"/>
        <v>1</v>
      </c>
      <c r="AM249" s="11" t="str">
        <f t="shared" si="28"/>
        <v>Bajo</v>
      </c>
      <c r="AN249" s="11" t="str">
        <f t="shared" si="29"/>
        <v>Público</v>
      </c>
      <c r="AO249" s="11" t="str">
        <f t="shared" si="30"/>
        <v>I2</v>
      </c>
      <c r="AP249" s="11" t="str">
        <f t="shared" si="31"/>
        <v>D2</v>
      </c>
    </row>
    <row r="250" spans="2:42" s="13" customFormat="1" ht="38.25" x14ac:dyDescent="0.25">
      <c r="B250" s="11" t="s">
        <v>930</v>
      </c>
      <c r="C250" s="14" t="s">
        <v>931</v>
      </c>
      <c r="D250" s="14" t="s">
        <v>932</v>
      </c>
      <c r="E250" s="14" t="s">
        <v>119</v>
      </c>
      <c r="F250" s="14" t="s">
        <v>860</v>
      </c>
      <c r="G250" s="14" t="s">
        <v>55</v>
      </c>
      <c r="H250" s="14" t="s">
        <v>76</v>
      </c>
      <c r="I250" s="14" t="s">
        <v>64</v>
      </c>
      <c r="J250" s="14" t="s">
        <v>56</v>
      </c>
      <c r="K250" s="14" t="s">
        <v>861</v>
      </c>
      <c r="L250" s="9" t="s">
        <v>860</v>
      </c>
      <c r="M250" s="14" t="s">
        <v>708</v>
      </c>
      <c r="N250" s="14" t="s">
        <v>76</v>
      </c>
      <c r="O250" s="19" t="s">
        <v>64</v>
      </c>
      <c r="P250" s="9" t="s">
        <v>860</v>
      </c>
      <c r="Q250" s="9" t="s">
        <v>901</v>
      </c>
      <c r="R250" s="14" t="s">
        <v>62</v>
      </c>
      <c r="S250" s="14" t="s">
        <v>513</v>
      </c>
      <c r="T250" s="9" t="s">
        <v>64</v>
      </c>
      <c r="U250" s="14" t="s">
        <v>708</v>
      </c>
      <c r="V250" s="11" t="s">
        <v>65</v>
      </c>
      <c r="W250" s="14" t="s">
        <v>102</v>
      </c>
      <c r="X250" s="14" t="s">
        <v>93</v>
      </c>
      <c r="Y250" s="14" t="s">
        <v>64</v>
      </c>
      <c r="Z250" s="9" t="s">
        <v>64</v>
      </c>
      <c r="AA250" s="10">
        <v>43755</v>
      </c>
      <c r="AB250" s="9" t="s">
        <v>64</v>
      </c>
      <c r="AC250" s="11" t="s">
        <v>85</v>
      </c>
      <c r="AD250" s="9">
        <f t="shared" si="24"/>
        <v>1</v>
      </c>
      <c r="AE250" s="14" t="s">
        <v>86</v>
      </c>
      <c r="AF250" s="11" t="s">
        <v>85</v>
      </c>
      <c r="AG250" s="9">
        <f t="shared" si="25"/>
        <v>1</v>
      </c>
      <c r="AH250" s="14" t="s">
        <v>86</v>
      </c>
      <c r="AI250" s="11" t="s">
        <v>85</v>
      </c>
      <c r="AJ250" s="9">
        <f t="shared" si="26"/>
        <v>1</v>
      </c>
      <c r="AK250" s="14" t="s">
        <v>86</v>
      </c>
      <c r="AL250" s="9">
        <f t="shared" si="27"/>
        <v>1</v>
      </c>
      <c r="AM250" s="11" t="str">
        <f t="shared" si="28"/>
        <v>Bajo</v>
      </c>
      <c r="AN250" s="11" t="str">
        <f t="shared" si="29"/>
        <v>Público</v>
      </c>
      <c r="AO250" s="11" t="str">
        <f t="shared" si="30"/>
        <v>I2</v>
      </c>
      <c r="AP250" s="11" t="str">
        <f t="shared" si="31"/>
        <v>D2</v>
      </c>
    </row>
    <row r="251" spans="2:42" s="13" customFormat="1" ht="38.25" x14ac:dyDescent="0.25">
      <c r="B251" s="11" t="s">
        <v>933</v>
      </c>
      <c r="C251" s="14" t="s">
        <v>934</v>
      </c>
      <c r="D251" s="14" t="s">
        <v>935</v>
      </c>
      <c r="E251" s="14" t="s">
        <v>119</v>
      </c>
      <c r="F251" s="14" t="s">
        <v>860</v>
      </c>
      <c r="G251" s="14" t="s">
        <v>55</v>
      </c>
      <c r="H251" s="14" t="s">
        <v>56</v>
      </c>
      <c r="I251" s="9" t="s">
        <v>57</v>
      </c>
      <c r="J251" s="14" t="s">
        <v>56</v>
      </c>
      <c r="K251" s="14" t="s">
        <v>861</v>
      </c>
      <c r="L251" s="9" t="s">
        <v>860</v>
      </c>
      <c r="M251" s="14" t="s">
        <v>708</v>
      </c>
      <c r="N251" s="14" t="s">
        <v>76</v>
      </c>
      <c r="O251" s="19" t="s">
        <v>64</v>
      </c>
      <c r="P251" s="9" t="s">
        <v>860</v>
      </c>
      <c r="Q251" s="9" t="s">
        <v>901</v>
      </c>
      <c r="R251" s="14" t="s">
        <v>62</v>
      </c>
      <c r="S251" s="14" t="s">
        <v>513</v>
      </c>
      <c r="T251" s="9" t="s">
        <v>64</v>
      </c>
      <c r="U251" s="14" t="s">
        <v>708</v>
      </c>
      <c r="V251" s="11" t="s">
        <v>65</v>
      </c>
      <c r="W251" s="14" t="s">
        <v>102</v>
      </c>
      <c r="X251" s="14" t="s">
        <v>93</v>
      </c>
      <c r="Y251" s="14" t="s">
        <v>64</v>
      </c>
      <c r="Z251" s="9" t="s">
        <v>64</v>
      </c>
      <c r="AA251" s="10">
        <v>43755</v>
      </c>
      <c r="AB251" s="9" t="s">
        <v>64</v>
      </c>
      <c r="AC251" s="11" t="s">
        <v>85</v>
      </c>
      <c r="AD251" s="9">
        <f t="shared" si="24"/>
        <v>1</v>
      </c>
      <c r="AE251" s="14" t="s">
        <v>86</v>
      </c>
      <c r="AF251" s="11" t="s">
        <v>85</v>
      </c>
      <c r="AG251" s="9">
        <f t="shared" si="25"/>
        <v>1</v>
      </c>
      <c r="AH251" s="14" t="s">
        <v>86</v>
      </c>
      <c r="AI251" s="11" t="s">
        <v>85</v>
      </c>
      <c r="AJ251" s="9">
        <f t="shared" si="26"/>
        <v>1</v>
      </c>
      <c r="AK251" s="14" t="s">
        <v>86</v>
      </c>
      <c r="AL251" s="9">
        <f t="shared" si="27"/>
        <v>1</v>
      </c>
      <c r="AM251" s="11" t="str">
        <f t="shared" si="28"/>
        <v>Bajo</v>
      </c>
      <c r="AN251" s="11" t="str">
        <f t="shared" si="29"/>
        <v>Público</v>
      </c>
      <c r="AO251" s="11" t="str">
        <f t="shared" si="30"/>
        <v>I2</v>
      </c>
      <c r="AP251" s="11" t="str">
        <f t="shared" si="31"/>
        <v>D2</v>
      </c>
    </row>
    <row r="252" spans="2:42" s="13" customFormat="1" ht="38.25" x14ac:dyDescent="0.25">
      <c r="B252" s="11" t="s">
        <v>936</v>
      </c>
      <c r="C252" s="14" t="s">
        <v>937</v>
      </c>
      <c r="D252" s="14" t="s">
        <v>938</v>
      </c>
      <c r="E252" s="14" t="s">
        <v>119</v>
      </c>
      <c r="F252" s="14" t="s">
        <v>860</v>
      </c>
      <c r="G252" s="14" t="s">
        <v>55</v>
      </c>
      <c r="H252" s="14" t="s">
        <v>76</v>
      </c>
      <c r="I252" s="14" t="s">
        <v>64</v>
      </c>
      <c r="J252" s="14" t="s">
        <v>56</v>
      </c>
      <c r="K252" s="14" t="s">
        <v>861</v>
      </c>
      <c r="L252" s="9" t="s">
        <v>860</v>
      </c>
      <c r="M252" s="14" t="s">
        <v>708</v>
      </c>
      <c r="N252" s="14" t="s">
        <v>56</v>
      </c>
      <c r="O252" s="19" t="s">
        <v>91</v>
      </c>
      <c r="P252" s="9" t="s">
        <v>860</v>
      </c>
      <c r="Q252" s="9" t="s">
        <v>901</v>
      </c>
      <c r="R252" s="14" t="s">
        <v>62</v>
      </c>
      <c r="S252" s="14" t="s">
        <v>513</v>
      </c>
      <c r="T252" s="9" t="s">
        <v>64</v>
      </c>
      <c r="U252" s="14" t="s">
        <v>708</v>
      </c>
      <c r="V252" s="11" t="s">
        <v>65</v>
      </c>
      <c r="W252" s="14" t="s">
        <v>102</v>
      </c>
      <c r="X252" s="11" t="s">
        <v>93</v>
      </c>
      <c r="Y252" s="14" t="s">
        <v>64</v>
      </c>
      <c r="Z252" s="9" t="s">
        <v>64</v>
      </c>
      <c r="AA252" s="10">
        <v>43755</v>
      </c>
      <c r="AB252" s="9" t="s">
        <v>64</v>
      </c>
      <c r="AC252" s="11" t="s">
        <v>85</v>
      </c>
      <c r="AD252" s="9">
        <f t="shared" si="24"/>
        <v>1</v>
      </c>
      <c r="AE252" s="14" t="s">
        <v>86</v>
      </c>
      <c r="AF252" s="11" t="s">
        <v>85</v>
      </c>
      <c r="AG252" s="9">
        <f t="shared" si="25"/>
        <v>1</v>
      </c>
      <c r="AH252" s="14" t="s">
        <v>86</v>
      </c>
      <c r="AI252" s="11" t="s">
        <v>85</v>
      </c>
      <c r="AJ252" s="9">
        <f t="shared" si="26"/>
        <v>1</v>
      </c>
      <c r="AK252" s="14" t="s">
        <v>86</v>
      </c>
      <c r="AL252" s="9">
        <f t="shared" si="27"/>
        <v>1</v>
      </c>
      <c r="AM252" s="11" t="str">
        <f t="shared" si="28"/>
        <v>Bajo</v>
      </c>
      <c r="AN252" s="11" t="str">
        <f t="shared" si="29"/>
        <v>Público</v>
      </c>
      <c r="AO252" s="11" t="str">
        <f t="shared" si="30"/>
        <v>I2</v>
      </c>
      <c r="AP252" s="11" t="str">
        <f t="shared" si="31"/>
        <v>D2</v>
      </c>
    </row>
    <row r="253" spans="2:42" s="13" customFormat="1" ht="25.5" x14ac:dyDescent="0.25">
      <c r="B253" s="11" t="s">
        <v>939</v>
      </c>
      <c r="C253" s="14" t="s">
        <v>940</v>
      </c>
      <c r="D253" s="14" t="s">
        <v>941</v>
      </c>
      <c r="E253" s="14" t="s">
        <v>119</v>
      </c>
      <c r="F253" s="14" t="s">
        <v>860</v>
      </c>
      <c r="G253" s="14" t="s">
        <v>55</v>
      </c>
      <c r="H253" s="14" t="s">
        <v>76</v>
      </c>
      <c r="I253" s="14" t="s">
        <v>64</v>
      </c>
      <c r="J253" s="14" t="s">
        <v>56</v>
      </c>
      <c r="K253" s="14" t="s">
        <v>861</v>
      </c>
      <c r="L253" s="9" t="s">
        <v>860</v>
      </c>
      <c r="M253" s="14" t="s">
        <v>708</v>
      </c>
      <c r="N253" s="14" t="s">
        <v>76</v>
      </c>
      <c r="O253" s="19" t="s">
        <v>64</v>
      </c>
      <c r="P253" s="9" t="s">
        <v>860</v>
      </c>
      <c r="Q253" s="9" t="s">
        <v>901</v>
      </c>
      <c r="R253" s="14" t="s">
        <v>62</v>
      </c>
      <c r="S253" s="14" t="s">
        <v>513</v>
      </c>
      <c r="T253" s="9" t="s">
        <v>64</v>
      </c>
      <c r="U253" s="14" t="s">
        <v>708</v>
      </c>
      <c r="V253" s="11" t="s">
        <v>65</v>
      </c>
      <c r="W253" s="14" t="s">
        <v>102</v>
      </c>
      <c r="X253" s="14" t="s">
        <v>93</v>
      </c>
      <c r="Y253" s="14" t="s">
        <v>64</v>
      </c>
      <c r="Z253" s="9" t="s">
        <v>64</v>
      </c>
      <c r="AA253" s="10">
        <v>43755</v>
      </c>
      <c r="AB253" s="9" t="s">
        <v>64</v>
      </c>
      <c r="AC253" s="11" t="s">
        <v>85</v>
      </c>
      <c r="AD253" s="9">
        <f t="shared" si="24"/>
        <v>1</v>
      </c>
      <c r="AE253" s="14" t="s">
        <v>86</v>
      </c>
      <c r="AF253" s="11" t="s">
        <v>85</v>
      </c>
      <c r="AG253" s="9">
        <f t="shared" si="25"/>
        <v>1</v>
      </c>
      <c r="AH253" s="14" t="s">
        <v>86</v>
      </c>
      <c r="AI253" s="11" t="s">
        <v>85</v>
      </c>
      <c r="AJ253" s="9">
        <f t="shared" si="26"/>
        <v>1</v>
      </c>
      <c r="AK253" s="14" t="s">
        <v>86</v>
      </c>
      <c r="AL253" s="9">
        <f t="shared" si="27"/>
        <v>1</v>
      </c>
      <c r="AM253" s="11" t="str">
        <f t="shared" si="28"/>
        <v>Bajo</v>
      </c>
      <c r="AN253" s="11" t="str">
        <f t="shared" si="29"/>
        <v>Público</v>
      </c>
      <c r="AO253" s="11" t="str">
        <f t="shared" si="30"/>
        <v>I2</v>
      </c>
      <c r="AP253" s="11" t="str">
        <f t="shared" si="31"/>
        <v>D2</v>
      </c>
    </row>
    <row r="254" spans="2:42" s="13" customFormat="1" ht="38.25" x14ac:dyDescent="0.25">
      <c r="B254" s="11" t="s">
        <v>942</v>
      </c>
      <c r="C254" s="14" t="s">
        <v>943</v>
      </c>
      <c r="D254" s="14" t="s">
        <v>935</v>
      </c>
      <c r="E254" s="14" t="s">
        <v>119</v>
      </c>
      <c r="F254" s="14" t="s">
        <v>860</v>
      </c>
      <c r="G254" s="14" t="s">
        <v>55</v>
      </c>
      <c r="H254" s="14" t="s">
        <v>56</v>
      </c>
      <c r="I254" s="9" t="s">
        <v>57</v>
      </c>
      <c r="J254" s="14" t="s">
        <v>56</v>
      </c>
      <c r="K254" s="14" t="s">
        <v>861</v>
      </c>
      <c r="L254" s="9" t="s">
        <v>860</v>
      </c>
      <c r="M254" s="14" t="s">
        <v>708</v>
      </c>
      <c r="N254" s="14" t="s">
        <v>76</v>
      </c>
      <c r="O254" s="19" t="s">
        <v>64</v>
      </c>
      <c r="P254" s="9" t="s">
        <v>860</v>
      </c>
      <c r="Q254" s="9" t="s">
        <v>944</v>
      </c>
      <c r="R254" s="14" t="s">
        <v>62</v>
      </c>
      <c r="S254" s="14" t="s">
        <v>513</v>
      </c>
      <c r="T254" s="9" t="s">
        <v>64</v>
      </c>
      <c r="U254" s="14" t="s">
        <v>708</v>
      </c>
      <c r="V254" s="11" t="s">
        <v>65</v>
      </c>
      <c r="W254" s="14" t="s">
        <v>102</v>
      </c>
      <c r="X254" s="14" t="s">
        <v>93</v>
      </c>
      <c r="Y254" s="14" t="s">
        <v>64</v>
      </c>
      <c r="Z254" s="9" t="s">
        <v>64</v>
      </c>
      <c r="AA254" s="10">
        <v>43755</v>
      </c>
      <c r="AB254" s="9" t="s">
        <v>64</v>
      </c>
      <c r="AC254" s="11" t="s">
        <v>85</v>
      </c>
      <c r="AD254" s="9">
        <f t="shared" si="24"/>
        <v>1</v>
      </c>
      <c r="AE254" s="14" t="s">
        <v>86</v>
      </c>
      <c r="AF254" s="11" t="s">
        <v>85</v>
      </c>
      <c r="AG254" s="9">
        <f t="shared" si="25"/>
        <v>1</v>
      </c>
      <c r="AH254" s="14" t="s">
        <v>86</v>
      </c>
      <c r="AI254" s="11" t="s">
        <v>85</v>
      </c>
      <c r="AJ254" s="9">
        <f t="shared" si="26"/>
        <v>1</v>
      </c>
      <c r="AK254" s="14" t="s">
        <v>86</v>
      </c>
      <c r="AL254" s="9">
        <f t="shared" si="27"/>
        <v>1</v>
      </c>
      <c r="AM254" s="11" t="str">
        <f t="shared" si="28"/>
        <v>Bajo</v>
      </c>
      <c r="AN254" s="11" t="str">
        <f t="shared" si="29"/>
        <v>Público</v>
      </c>
      <c r="AO254" s="11" t="str">
        <f t="shared" si="30"/>
        <v>I2</v>
      </c>
      <c r="AP254" s="11" t="str">
        <f t="shared" si="31"/>
        <v>D2</v>
      </c>
    </row>
    <row r="255" spans="2:42" s="13" customFormat="1" ht="25.5" x14ac:dyDescent="0.25">
      <c r="B255" s="11" t="s">
        <v>945</v>
      </c>
      <c r="C255" s="14" t="s">
        <v>946</v>
      </c>
      <c r="D255" s="14" t="s">
        <v>947</v>
      </c>
      <c r="E255" s="14" t="s">
        <v>119</v>
      </c>
      <c r="F255" s="14" t="s">
        <v>860</v>
      </c>
      <c r="G255" s="14" t="s">
        <v>55</v>
      </c>
      <c r="H255" s="14" t="s">
        <v>56</v>
      </c>
      <c r="I255" s="9" t="s">
        <v>57</v>
      </c>
      <c r="J255" s="14" t="s">
        <v>56</v>
      </c>
      <c r="K255" s="14" t="s">
        <v>861</v>
      </c>
      <c r="L255" s="9" t="s">
        <v>860</v>
      </c>
      <c r="M255" s="14" t="s">
        <v>708</v>
      </c>
      <c r="N255" s="14" t="s">
        <v>76</v>
      </c>
      <c r="O255" s="19" t="s">
        <v>64</v>
      </c>
      <c r="P255" s="9" t="s">
        <v>860</v>
      </c>
      <c r="Q255" s="9" t="s">
        <v>944</v>
      </c>
      <c r="R255" s="14" t="s">
        <v>62</v>
      </c>
      <c r="S255" s="14" t="s">
        <v>513</v>
      </c>
      <c r="T255" s="9" t="s">
        <v>64</v>
      </c>
      <c r="U255" s="14" t="s">
        <v>708</v>
      </c>
      <c r="V255" s="11" t="s">
        <v>65</v>
      </c>
      <c r="W255" s="14" t="s">
        <v>102</v>
      </c>
      <c r="X255" s="14" t="s">
        <v>93</v>
      </c>
      <c r="Y255" s="14" t="s">
        <v>64</v>
      </c>
      <c r="Z255" s="9" t="s">
        <v>64</v>
      </c>
      <c r="AA255" s="10">
        <v>43755</v>
      </c>
      <c r="AB255" s="9" t="s">
        <v>64</v>
      </c>
      <c r="AC255" s="11" t="s">
        <v>85</v>
      </c>
      <c r="AD255" s="9">
        <f t="shared" si="24"/>
        <v>1</v>
      </c>
      <c r="AE255" s="14" t="s">
        <v>86</v>
      </c>
      <c r="AF255" s="11" t="s">
        <v>85</v>
      </c>
      <c r="AG255" s="9">
        <f t="shared" si="25"/>
        <v>1</v>
      </c>
      <c r="AH255" s="14" t="s">
        <v>86</v>
      </c>
      <c r="AI255" s="11" t="s">
        <v>85</v>
      </c>
      <c r="AJ255" s="9">
        <f t="shared" si="26"/>
        <v>1</v>
      </c>
      <c r="AK255" s="14" t="s">
        <v>86</v>
      </c>
      <c r="AL255" s="9">
        <f t="shared" si="27"/>
        <v>1</v>
      </c>
      <c r="AM255" s="11" t="str">
        <f t="shared" si="28"/>
        <v>Bajo</v>
      </c>
      <c r="AN255" s="11" t="str">
        <f t="shared" si="29"/>
        <v>Público</v>
      </c>
      <c r="AO255" s="11" t="str">
        <f t="shared" si="30"/>
        <v>I2</v>
      </c>
      <c r="AP255" s="11" t="str">
        <f t="shared" si="31"/>
        <v>D2</v>
      </c>
    </row>
    <row r="256" spans="2:42" s="13" customFormat="1" ht="38.25" x14ac:dyDescent="0.25">
      <c r="B256" s="11" t="s">
        <v>948</v>
      </c>
      <c r="C256" s="14" t="s">
        <v>949</v>
      </c>
      <c r="D256" s="14" t="s">
        <v>950</v>
      </c>
      <c r="E256" s="14" t="s">
        <v>119</v>
      </c>
      <c r="F256" s="14" t="s">
        <v>860</v>
      </c>
      <c r="G256" s="14" t="s">
        <v>55</v>
      </c>
      <c r="H256" s="14" t="s">
        <v>56</v>
      </c>
      <c r="I256" s="9" t="s">
        <v>57</v>
      </c>
      <c r="J256" s="14" t="s">
        <v>56</v>
      </c>
      <c r="K256" s="14" t="s">
        <v>861</v>
      </c>
      <c r="L256" s="9" t="s">
        <v>860</v>
      </c>
      <c r="M256" s="14" t="s">
        <v>708</v>
      </c>
      <c r="N256" s="14" t="s">
        <v>76</v>
      </c>
      <c r="O256" s="19" t="s">
        <v>64</v>
      </c>
      <c r="P256" s="9" t="s">
        <v>860</v>
      </c>
      <c r="Q256" s="9" t="s">
        <v>944</v>
      </c>
      <c r="R256" s="14" t="s">
        <v>62</v>
      </c>
      <c r="S256" s="14" t="s">
        <v>513</v>
      </c>
      <c r="T256" s="9" t="s">
        <v>64</v>
      </c>
      <c r="U256" s="14" t="s">
        <v>708</v>
      </c>
      <c r="V256" s="11" t="s">
        <v>65</v>
      </c>
      <c r="W256" s="14" t="s">
        <v>102</v>
      </c>
      <c r="X256" s="14" t="s">
        <v>93</v>
      </c>
      <c r="Y256" s="14" t="s">
        <v>64</v>
      </c>
      <c r="Z256" s="9" t="s">
        <v>64</v>
      </c>
      <c r="AA256" s="10">
        <v>43755</v>
      </c>
      <c r="AB256" s="9" t="s">
        <v>64</v>
      </c>
      <c r="AC256" s="11" t="s">
        <v>85</v>
      </c>
      <c r="AD256" s="9">
        <f t="shared" si="24"/>
        <v>1</v>
      </c>
      <c r="AE256" s="14" t="s">
        <v>86</v>
      </c>
      <c r="AF256" s="11" t="s">
        <v>85</v>
      </c>
      <c r="AG256" s="9">
        <f t="shared" si="25"/>
        <v>1</v>
      </c>
      <c r="AH256" s="14" t="s">
        <v>86</v>
      </c>
      <c r="AI256" s="11" t="s">
        <v>85</v>
      </c>
      <c r="AJ256" s="9">
        <f t="shared" si="26"/>
        <v>1</v>
      </c>
      <c r="AK256" s="14" t="s">
        <v>86</v>
      </c>
      <c r="AL256" s="9">
        <f t="shared" si="27"/>
        <v>1</v>
      </c>
      <c r="AM256" s="11" t="str">
        <f t="shared" si="28"/>
        <v>Bajo</v>
      </c>
      <c r="AN256" s="11" t="str">
        <f t="shared" si="29"/>
        <v>Público</v>
      </c>
      <c r="AO256" s="11" t="str">
        <f t="shared" si="30"/>
        <v>I2</v>
      </c>
      <c r="AP256" s="11" t="str">
        <f t="shared" si="31"/>
        <v>D2</v>
      </c>
    </row>
    <row r="257" spans="2:42" s="13" customFormat="1" ht="25.5" x14ac:dyDescent="0.25">
      <c r="B257" s="11" t="s">
        <v>951</v>
      </c>
      <c r="C257" s="14" t="s">
        <v>952</v>
      </c>
      <c r="D257" s="14" t="s">
        <v>953</v>
      </c>
      <c r="E257" s="14" t="s">
        <v>119</v>
      </c>
      <c r="F257" s="14" t="s">
        <v>860</v>
      </c>
      <c r="G257" s="14" t="s">
        <v>55</v>
      </c>
      <c r="H257" s="14" t="s">
        <v>56</v>
      </c>
      <c r="I257" s="9" t="s">
        <v>57</v>
      </c>
      <c r="J257" s="14" t="s">
        <v>56</v>
      </c>
      <c r="K257" s="14" t="s">
        <v>861</v>
      </c>
      <c r="L257" s="9" t="s">
        <v>860</v>
      </c>
      <c r="M257" s="14" t="s">
        <v>708</v>
      </c>
      <c r="N257" s="14" t="s">
        <v>56</v>
      </c>
      <c r="O257" s="19" t="s">
        <v>91</v>
      </c>
      <c r="P257" s="9" t="s">
        <v>860</v>
      </c>
      <c r="Q257" s="9" t="s">
        <v>954</v>
      </c>
      <c r="R257" s="14" t="s">
        <v>62</v>
      </c>
      <c r="S257" s="14" t="s">
        <v>513</v>
      </c>
      <c r="T257" s="9" t="s">
        <v>64</v>
      </c>
      <c r="U257" s="14" t="s">
        <v>708</v>
      </c>
      <c r="V257" s="11" t="s">
        <v>65</v>
      </c>
      <c r="W257" s="14" t="s">
        <v>102</v>
      </c>
      <c r="X257" s="14" t="s">
        <v>93</v>
      </c>
      <c r="Y257" s="14" t="s">
        <v>64</v>
      </c>
      <c r="Z257" s="9" t="s">
        <v>64</v>
      </c>
      <c r="AA257" s="10">
        <v>43755</v>
      </c>
      <c r="AB257" s="9" t="s">
        <v>64</v>
      </c>
      <c r="AC257" s="11" t="s">
        <v>85</v>
      </c>
      <c r="AD257" s="9">
        <f t="shared" si="24"/>
        <v>1</v>
      </c>
      <c r="AE257" s="14" t="s">
        <v>86</v>
      </c>
      <c r="AF257" s="11" t="s">
        <v>85</v>
      </c>
      <c r="AG257" s="9">
        <f t="shared" si="25"/>
        <v>1</v>
      </c>
      <c r="AH257" s="14" t="s">
        <v>86</v>
      </c>
      <c r="AI257" s="11" t="s">
        <v>85</v>
      </c>
      <c r="AJ257" s="9">
        <f t="shared" si="26"/>
        <v>1</v>
      </c>
      <c r="AK257" s="14" t="s">
        <v>86</v>
      </c>
      <c r="AL257" s="9">
        <f t="shared" si="27"/>
        <v>1</v>
      </c>
      <c r="AM257" s="11" t="str">
        <f t="shared" si="28"/>
        <v>Bajo</v>
      </c>
      <c r="AN257" s="11" t="str">
        <f t="shared" si="29"/>
        <v>Público</v>
      </c>
      <c r="AO257" s="11" t="str">
        <f t="shared" si="30"/>
        <v>I2</v>
      </c>
      <c r="AP257" s="11" t="str">
        <f t="shared" si="31"/>
        <v>D2</v>
      </c>
    </row>
    <row r="258" spans="2:42" s="13" customFormat="1" ht="25.5" x14ac:dyDescent="0.25">
      <c r="B258" s="11" t="s">
        <v>955</v>
      </c>
      <c r="C258" s="14" t="s">
        <v>956</v>
      </c>
      <c r="D258" s="14" t="s">
        <v>957</v>
      </c>
      <c r="E258" s="14" t="s">
        <v>119</v>
      </c>
      <c r="F258" s="14" t="s">
        <v>860</v>
      </c>
      <c r="G258" s="14" t="s">
        <v>55</v>
      </c>
      <c r="H258" s="14" t="s">
        <v>56</v>
      </c>
      <c r="I258" s="9" t="s">
        <v>57</v>
      </c>
      <c r="J258" s="14" t="s">
        <v>56</v>
      </c>
      <c r="K258" s="14" t="s">
        <v>861</v>
      </c>
      <c r="L258" s="9" t="s">
        <v>860</v>
      </c>
      <c r="M258" s="14" t="s">
        <v>708</v>
      </c>
      <c r="N258" s="14" t="s">
        <v>76</v>
      </c>
      <c r="O258" s="19" t="s">
        <v>64</v>
      </c>
      <c r="P258" s="9" t="s">
        <v>860</v>
      </c>
      <c r="Q258" s="9" t="s">
        <v>958</v>
      </c>
      <c r="R258" s="14" t="s">
        <v>62</v>
      </c>
      <c r="S258" s="14" t="s">
        <v>513</v>
      </c>
      <c r="T258" s="9" t="s">
        <v>64</v>
      </c>
      <c r="U258" s="14" t="s">
        <v>708</v>
      </c>
      <c r="V258" s="11" t="s">
        <v>65</v>
      </c>
      <c r="W258" s="14" t="s">
        <v>102</v>
      </c>
      <c r="X258" s="14" t="s">
        <v>93</v>
      </c>
      <c r="Y258" s="14" t="s">
        <v>64</v>
      </c>
      <c r="Z258" s="9" t="s">
        <v>64</v>
      </c>
      <c r="AA258" s="10">
        <v>43755</v>
      </c>
      <c r="AB258" s="9" t="s">
        <v>64</v>
      </c>
      <c r="AC258" s="11" t="s">
        <v>85</v>
      </c>
      <c r="AD258" s="9">
        <f t="shared" si="24"/>
        <v>1</v>
      </c>
      <c r="AE258" s="14" t="s">
        <v>86</v>
      </c>
      <c r="AF258" s="11" t="s">
        <v>85</v>
      </c>
      <c r="AG258" s="9">
        <f t="shared" si="25"/>
        <v>1</v>
      </c>
      <c r="AH258" s="14" t="s">
        <v>86</v>
      </c>
      <c r="AI258" s="11" t="s">
        <v>85</v>
      </c>
      <c r="AJ258" s="9">
        <f t="shared" si="26"/>
        <v>1</v>
      </c>
      <c r="AK258" s="14" t="s">
        <v>86</v>
      </c>
      <c r="AL258" s="9">
        <f t="shared" si="27"/>
        <v>1</v>
      </c>
      <c r="AM258" s="11" t="str">
        <f t="shared" si="28"/>
        <v>Bajo</v>
      </c>
      <c r="AN258" s="11" t="str">
        <f t="shared" si="29"/>
        <v>Público</v>
      </c>
      <c r="AO258" s="11" t="str">
        <f t="shared" si="30"/>
        <v>I2</v>
      </c>
      <c r="AP258" s="11" t="str">
        <f t="shared" si="31"/>
        <v>D2</v>
      </c>
    </row>
    <row r="259" spans="2:42" s="13" customFormat="1" ht="25.5" x14ac:dyDescent="0.25">
      <c r="B259" s="11" t="s">
        <v>959</v>
      </c>
      <c r="C259" s="14" t="s">
        <v>960</v>
      </c>
      <c r="D259" s="14" t="s">
        <v>961</v>
      </c>
      <c r="E259" s="14" t="s">
        <v>119</v>
      </c>
      <c r="F259" s="14" t="s">
        <v>860</v>
      </c>
      <c r="G259" s="14" t="s">
        <v>55</v>
      </c>
      <c r="H259" s="14" t="s">
        <v>56</v>
      </c>
      <c r="I259" s="9" t="s">
        <v>57</v>
      </c>
      <c r="J259" s="14" t="s">
        <v>56</v>
      </c>
      <c r="K259" s="14" t="s">
        <v>861</v>
      </c>
      <c r="L259" s="9" t="s">
        <v>860</v>
      </c>
      <c r="M259" s="14" t="s">
        <v>708</v>
      </c>
      <c r="N259" s="14" t="s">
        <v>56</v>
      </c>
      <c r="O259" s="19" t="s">
        <v>91</v>
      </c>
      <c r="P259" s="9" t="s">
        <v>860</v>
      </c>
      <c r="Q259" s="9" t="s">
        <v>958</v>
      </c>
      <c r="R259" s="14" t="s">
        <v>62</v>
      </c>
      <c r="S259" s="14" t="s">
        <v>513</v>
      </c>
      <c r="T259" s="9" t="s">
        <v>64</v>
      </c>
      <c r="U259" s="14" t="s">
        <v>708</v>
      </c>
      <c r="V259" s="11" t="s">
        <v>65</v>
      </c>
      <c r="W259" s="14" t="s">
        <v>102</v>
      </c>
      <c r="X259" s="14" t="s">
        <v>93</v>
      </c>
      <c r="Y259" s="14" t="s">
        <v>64</v>
      </c>
      <c r="Z259" s="9" t="s">
        <v>64</v>
      </c>
      <c r="AA259" s="10">
        <v>43755</v>
      </c>
      <c r="AB259" s="9" t="s">
        <v>64</v>
      </c>
      <c r="AC259" s="11" t="s">
        <v>85</v>
      </c>
      <c r="AD259" s="9">
        <f t="shared" si="24"/>
        <v>1</v>
      </c>
      <c r="AE259" s="14" t="s">
        <v>86</v>
      </c>
      <c r="AF259" s="11" t="s">
        <v>85</v>
      </c>
      <c r="AG259" s="9">
        <f t="shared" si="25"/>
        <v>1</v>
      </c>
      <c r="AH259" s="14" t="s">
        <v>86</v>
      </c>
      <c r="AI259" s="11" t="s">
        <v>85</v>
      </c>
      <c r="AJ259" s="9">
        <f t="shared" si="26"/>
        <v>1</v>
      </c>
      <c r="AK259" s="14" t="s">
        <v>86</v>
      </c>
      <c r="AL259" s="9">
        <f t="shared" si="27"/>
        <v>1</v>
      </c>
      <c r="AM259" s="11" t="str">
        <f t="shared" si="28"/>
        <v>Bajo</v>
      </c>
      <c r="AN259" s="11" t="str">
        <f t="shared" si="29"/>
        <v>Público</v>
      </c>
      <c r="AO259" s="11" t="str">
        <f t="shared" si="30"/>
        <v>I2</v>
      </c>
      <c r="AP259" s="11" t="str">
        <f t="shared" si="31"/>
        <v>D2</v>
      </c>
    </row>
    <row r="260" spans="2:42" s="13" customFormat="1" ht="25.5" x14ac:dyDescent="0.25">
      <c r="B260" s="11" t="s">
        <v>962</v>
      </c>
      <c r="C260" s="14" t="s">
        <v>963</v>
      </c>
      <c r="D260" s="14" t="s">
        <v>964</v>
      </c>
      <c r="E260" s="14" t="s">
        <v>119</v>
      </c>
      <c r="F260" s="14" t="s">
        <v>860</v>
      </c>
      <c r="G260" s="14" t="s">
        <v>55</v>
      </c>
      <c r="H260" s="14" t="s">
        <v>56</v>
      </c>
      <c r="I260" s="9" t="s">
        <v>57</v>
      </c>
      <c r="J260" s="14" t="s">
        <v>56</v>
      </c>
      <c r="K260" s="14" t="s">
        <v>861</v>
      </c>
      <c r="L260" s="9" t="s">
        <v>860</v>
      </c>
      <c r="M260" s="14" t="s">
        <v>708</v>
      </c>
      <c r="N260" s="14" t="s">
        <v>56</v>
      </c>
      <c r="O260" s="19" t="s">
        <v>91</v>
      </c>
      <c r="P260" s="9" t="s">
        <v>860</v>
      </c>
      <c r="Q260" s="9" t="s">
        <v>958</v>
      </c>
      <c r="R260" s="14" t="s">
        <v>62</v>
      </c>
      <c r="S260" s="14" t="s">
        <v>513</v>
      </c>
      <c r="T260" s="9" t="s">
        <v>64</v>
      </c>
      <c r="U260" s="14" t="s">
        <v>708</v>
      </c>
      <c r="V260" s="11" t="s">
        <v>65</v>
      </c>
      <c r="W260" s="14" t="s">
        <v>102</v>
      </c>
      <c r="X260" s="14" t="s">
        <v>93</v>
      </c>
      <c r="Y260" s="14" t="s">
        <v>64</v>
      </c>
      <c r="Z260" s="9" t="s">
        <v>64</v>
      </c>
      <c r="AA260" s="10">
        <v>43755</v>
      </c>
      <c r="AB260" s="9" t="s">
        <v>64</v>
      </c>
      <c r="AC260" s="11" t="s">
        <v>85</v>
      </c>
      <c r="AD260" s="9">
        <f t="shared" si="24"/>
        <v>1</v>
      </c>
      <c r="AE260" s="14" t="s">
        <v>86</v>
      </c>
      <c r="AF260" s="11" t="s">
        <v>85</v>
      </c>
      <c r="AG260" s="9">
        <f t="shared" si="25"/>
        <v>1</v>
      </c>
      <c r="AH260" s="14" t="s">
        <v>86</v>
      </c>
      <c r="AI260" s="11" t="s">
        <v>85</v>
      </c>
      <c r="AJ260" s="9">
        <f t="shared" si="26"/>
        <v>1</v>
      </c>
      <c r="AK260" s="14" t="s">
        <v>86</v>
      </c>
      <c r="AL260" s="9">
        <f t="shared" si="27"/>
        <v>1</v>
      </c>
      <c r="AM260" s="11" t="str">
        <f t="shared" si="28"/>
        <v>Bajo</v>
      </c>
      <c r="AN260" s="11" t="str">
        <f t="shared" si="29"/>
        <v>Público</v>
      </c>
      <c r="AO260" s="11" t="str">
        <f t="shared" si="30"/>
        <v>I2</v>
      </c>
      <c r="AP260" s="11" t="str">
        <f t="shared" si="31"/>
        <v>D2</v>
      </c>
    </row>
    <row r="261" spans="2:42" s="13" customFormat="1" ht="25.5" x14ac:dyDescent="0.25">
      <c r="B261" s="11" t="s">
        <v>965</v>
      </c>
      <c r="C261" s="14" t="s">
        <v>966</v>
      </c>
      <c r="D261" s="14" t="s">
        <v>967</v>
      </c>
      <c r="E261" s="14" t="s">
        <v>119</v>
      </c>
      <c r="F261" s="14" t="s">
        <v>860</v>
      </c>
      <c r="G261" s="14" t="s">
        <v>55</v>
      </c>
      <c r="H261" s="14" t="s">
        <v>56</v>
      </c>
      <c r="I261" s="9" t="s">
        <v>57</v>
      </c>
      <c r="J261" s="14" t="s">
        <v>56</v>
      </c>
      <c r="K261" s="14" t="s">
        <v>861</v>
      </c>
      <c r="L261" s="9" t="s">
        <v>860</v>
      </c>
      <c r="M261" s="14" t="s">
        <v>708</v>
      </c>
      <c r="N261" s="14" t="s">
        <v>76</v>
      </c>
      <c r="O261" s="19" t="s">
        <v>64</v>
      </c>
      <c r="P261" s="9" t="s">
        <v>860</v>
      </c>
      <c r="Q261" s="9" t="s">
        <v>958</v>
      </c>
      <c r="R261" s="14" t="s">
        <v>62</v>
      </c>
      <c r="S261" s="14" t="s">
        <v>513</v>
      </c>
      <c r="T261" s="9" t="s">
        <v>64</v>
      </c>
      <c r="U261" s="14" t="s">
        <v>708</v>
      </c>
      <c r="V261" s="11" t="s">
        <v>65</v>
      </c>
      <c r="W261" s="14" t="s">
        <v>102</v>
      </c>
      <c r="X261" s="14" t="s">
        <v>93</v>
      </c>
      <c r="Y261" s="14" t="s">
        <v>64</v>
      </c>
      <c r="Z261" s="9" t="s">
        <v>64</v>
      </c>
      <c r="AA261" s="10">
        <v>43755</v>
      </c>
      <c r="AB261" s="9" t="s">
        <v>64</v>
      </c>
      <c r="AC261" s="11" t="s">
        <v>85</v>
      </c>
      <c r="AD261" s="9">
        <f t="shared" si="24"/>
        <v>1</v>
      </c>
      <c r="AE261" s="14" t="s">
        <v>86</v>
      </c>
      <c r="AF261" s="11" t="s">
        <v>85</v>
      </c>
      <c r="AG261" s="9">
        <f t="shared" si="25"/>
        <v>1</v>
      </c>
      <c r="AH261" s="14" t="s">
        <v>86</v>
      </c>
      <c r="AI261" s="11" t="s">
        <v>85</v>
      </c>
      <c r="AJ261" s="9">
        <f t="shared" si="26"/>
        <v>1</v>
      </c>
      <c r="AK261" s="14" t="s">
        <v>86</v>
      </c>
      <c r="AL261" s="9">
        <f t="shared" si="27"/>
        <v>1</v>
      </c>
      <c r="AM261" s="11" t="str">
        <f t="shared" si="28"/>
        <v>Bajo</v>
      </c>
      <c r="AN261" s="11" t="str">
        <f t="shared" si="29"/>
        <v>Público</v>
      </c>
      <c r="AO261" s="11" t="str">
        <f t="shared" si="30"/>
        <v>I2</v>
      </c>
      <c r="AP261" s="11" t="str">
        <f t="shared" si="31"/>
        <v>D2</v>
      </c>
    </row>
    <row r="262" spans="2:42" s="13" customFormat="1" ht="25.5" x14ac:dyDescent="0.25">
      <c r="B262" s="11" t="s">
        <v>968</v>
      </c>
      <c r="C262" s="14" t="s">
        <v>969</v>
      </c>
      <c r="D262" s="14" t="s">
        <v>970</v>
      </c>
      <c r="E262" s="14" t="s">
        <v>119</v>
      </c>
      <c r="F262" s="14" t="s">
        <v>860</v>
      </c>
      <c r="G262" s="14" t="s">
        <v>55</v>
      </c>
      <c r="H262" s="14" t="s">
        <v>56</v>
      </c>
      <c r="I262" s="9" t="s">
        <v>57</v>
      </c>
      <c r="J262" s="14" t="s">
        <v>56</v>
      </c>
      <c r="K262" s="14" t="s">
        <v>861</v>
      </c>
      <c r="L262" s="9" t="s">
        <v>860</v>
      </c>
      <c r="M262" s="14" t="s">
        <v>708</v>
      </c>
      <c r="N262" s="14" t="s">
        <v>76</v>
      </c>
      <c r="O262" s="19" t="s">
        <v>64</v>
      </c>
      <c r="P262" s="9" t="s">
        <v>860</v>
      </c>
      <c r="Q262" s="9" t="s">
        <v>958</v>
      </c>
      <c r="R262" s="14" t="s">
        <v>62</v>
      </c>
      <c r="S262" s="14" t="s">
        <v>513</v>
      </c>
      <c r="T262" s="9" t="s">
        <v>64</v>
      </c>
      <c r="U262" s="14" t="s">
        <v>708</v>
      </c>
      <c r="V262" s="11" t="s">
        <v>65</v>
      </c>
      <c r="W262" s="14" t="s">
        <v>102</v>
      </c>
      <c r="X262" s="14" t="s">
        <v>93</v>
      </c>
      <c r="Y262" s="14" t="s">
        <v>64</v>
      </c>
      <c r="Z262" s="9" t="s">
        <v>64</v>
      </c>
      <c r="AA262" s="10">
        <v>43755</v>
      </c>
      <c r="AB262" s="9" t="s">
        <v>64</v>
      </c>
      <c r="AC262" s="11" t="s">
        <v>85</v>
      </c>
      <c r="AD262" s="9">
        <f t="shared" si="24"/>
        <v>1</v>
      </c>
      <c r="AE262" s="14" t="s">
        <v>86</v>
      </c>
      <c r="AF262" s="11" t="s">
        <v>85</v>
      </c>
      <c r="AG262" s="9">
        <f t="shared" si="25"/>
        <v>1</v>
      </c>
      <c r="AH262" s="14" t="s">
        <v>86</v>
      </c>
      <c r="AI262" s="11" t="s">
        <v>85</v>
      </c>
      <c r="AJ262" s="9">
        <f t="shared" si="26"/>
        <v>1</v>
      </c>
      <c r="AK262" s="14" t="s">
        <v>86</v>
      </c>
      <c r="AL262" s="9">
        <f t="shared" si="27"/>
        <v>1</v>
      </c>
      <c r="AM262" s="11" t="str">
        <f t="shared" si="28"/>
        <v>Bajo</v>
      </c>
      <c r="AN262" s="11" t="str">
        <f t="shared" si="29"/>
        <v>Público</v>
      </c>
      <c r="AO262" s="11" t="str">
        <f t="shared" si="30"/>
        <v>I2</v>
      </c>
      <c r="AP262" s="11" t="str">
        <f t="shared" si="31"/>
        <v>D2</v>
      </c>
    </row>
    <row r="263" spans="2:42" s="13" customFormat="1" ht="63.75" x14ac:dyDescent="0.25">
      <c r="B263" s="11" t="s">
        <v>971</v>
      </c>
      <c r="C263" s="14" t="s">
        <v>972</v>
      </c>
      <c r="D263" s="14" t="s">
        <v>973</v>
      </c>
      <c r="E263" s="14" t="s">
        <v>119</v>
      </c>
      <c r="F263" s="14" t="s">
        <v>860</v>
      </c>
      <c r="G263" s="14" t="s">
        <v>55</v>
      </c>
      <c r="H263" s="14" t="s">
        <v>56</v>
      </c>
      <c r="I263" s="9" t="s">
        <v>57</v>
      </c>
      <c r="J263" s="14" t="s">
        <v>56</v>
      </c>
      <c r="K263" s="14" t="s">
        <v>861</v>
      </c>
      <c r="L263" s="9" t="s">
        <v>860</v>
      </c>
      <c r="M263" s="14" t="s">
        <v>708</v>
      </c>
      <c r="N263" s="14" t="s">
        <v>56</v>
      </c>
      <c r="O263" s="19" t="s">
        <v>91</v>
      </c>
      <c r="P263" s="9" t="s">
        <v>860</v>
      </c>
      <c r="Q263" s="9" t="s">
        <v>958</v>
      </c>
      <c r="R263" s="14" t="s">
        <v>62</v>
      </c>
      <c r="S263" s="14" t="s">
        <v>513</v>
      </c>
      <c r="T263" s="9" t="s">
        <v>64</v>
      </c>
      <c r="U263" s="14" t="s">
        <v>708</v>
      </c>
      <c r="V263" s="11" t="s">
        <v>65</v>
      </c>
      <c r="W263" s="14" t="s">
        <v>102</v>
      </c>
      <c r="X263" s="14" t="s">
        <v>93</v>
      </c>
      <c r="Y263" s="14" t="s">
        <v>64</v>
      </c>
      <c r="Z263" s="9" t="s">
        <v>64</v>
      </c>
      <c r="AA263" s="10">
        <v>43755</v>
      </c>
      <c r="AB263" s="9" t="s">
        <v>64</v>
      </c>
      <c r="AC263" s="11" t="s">
        <v>85</v>
      </c>
      <c r="AD263" s="9">
        <f t="shared" si="24"/>
        <v>1</v>
      </c>
      <c r="AE263" s="14" t="s">
        <v>86</v>
      </c>
      <c r="AF263" s="11" t="s">
        <v>85</v>
      </c>
      <c r="AG263" s="9">
        <f t="shared" si="25"/>
        <v>1</v>
      </c>
      <c r="AH263" s="14" t="s">
        <v>86</v>
      </c>
      <c r="AI263" s="11" t="s">
        <v>85</v>
      </c>
      <c r="AJ263" s="9">
        <f t="shared" si="26"/>
        <v>1</v>
      </c>
      <c r="AK263" s="14" t="s">
        <v>86</v>
      </c>
      <c r="AL263" s="9">
        <f t="shared" si="27"/>
        <v>1</v>
      </c>
      <c r="AM263" s="11" t="str">
        <f t="shared" si="28"/>
        <v>Bajo</v>
      </c>
      <c r="AN263" s="11" t="str">
        <f t="shared" si="29"/>
        <v>Público</v>
      </c>
      <c r="AO263" s="11" t="str">
        <f t="shared" si="30"/>
        <v>I2</v>
      </c>
      <c r="AP263" s="11" t="str">
        <f t="shared" si="31"/>
        <v>D2</v>
      </c>
    </row>
    <row r="264" spans="2:42" s="13" customFormat="1" ht="38.25" x14ac:dyDescent="0.25">
      <c r="B264" s="11" t="s">
        <v>974</v>
      </c>
      <c r="C264" s="14" t="s">
        <v>975</v>
      </c>
      <c r="D264" s="14" t="s">
        <v>976</v>
      </c>
      <c r="E264" s="14" t="s">
        <v>119</v>
      </c>
      <c r="F264" s="14" t="s">
        <v>860</v>
      </c>
      <c r="G264" s="14" t="s">
        <v>55</v>
      </c>
      <c r="H264" s="14" t="s">
        <v>56</v>
      </c>
      <c r="I264" s="9" t="s">
        <v>57</v>
      </c>
      <c r="J264" s="14" t="s">
        <v>56</v>
      </c>
      <c r="K264" s="14" t="s">
        <v>861</v>
      </c>
      <c r="L264" s="9" t="s">
        <v>860</v>
      </c>
      <c r="M264" s="14" t="s">
        <v>708</v>
      </c>
      <c r="N264" s="14" t="s">
        <v>76</v>
      </c>
      <c r="O264" s="19" t="s">
        <v>64</v>
      </c>
      <c r="P264" s="9" t="s">
        <v>860</v>
      </c>
      <c r="Q264" s="9" t="s">
        <v>977</v>
      </c>
      <c r="R264" s="14" t="s">
        <v>62</v>
      </c>
      <c r="S264" s="14" t="s">
        <v>513</v>
      </c>
      <c r="T264" s="9" t="s">
        <v>64</v>
      </c>
      <c r="U264" s="14" t="s">
        <v>708</v>
      </c>
      <c r="V264" s="11" t="s">
        <v>65</v>
      </c>
      <c r="W264" s="14" t="s">
        <v>102</v>
      </c>
      <c r="X264" s="14" t="s">
        <v>93</v>
      </c>
      <c r="Y264" s="14" t="s">
        <v>64</v>
      </c>
      <c r="Z264" s="9" t="s">
        <v>64</v>
      </c>
      <c r="AA264" s="10">
        <v>43755</v>
      </c>
      <c r="AB264" s="9" t="s">
        <v>64</v>
      </c>
      <c r="AC264" s="11" t="s">
        <v>85</v>
      </c>
      <c r="AD264" s="9">
        <f t="shared" si="24"/>
        <v>1</v>
      </c>
      <c r="AE264" s="14" t="s">
        <v>86</v>
      </c>
      <c r="AF264" s="11" t="s">
        <v>85</v>
      </c>
      <c r="AG264" s="9">
        <f t="shared" si="25"/>
        <v>1</v>
      </c>
      <c r="AH264" s="14" t="s">
        <v>86</v>
      </c>
      <c r="AI264" s="11" t="s">
        <v>85</v>
      </c>
      <c r="AJ264" s="9">
        <f t="shared" si="26"/>
        <v>1</v>
      </c>
      <c r="AK264" s="14" t="s">
        <v>86</v>
      </c>
      <c r="AL264" s="9">
        <f t="shared" si="27"/>
        <v>1</v>
      </c>
      <c r="AM264" s="11" t="str">
        <f t="shared" si="28"/>
        <v>Bajo</v>
      </c>
      <c r="AN264" s="11" t="str">
        <f t="shared" si="29"/>
        <v>Público</v>
      </c>
      <c r="AO264" s="11" t="str">
        <f t="shared" si="30"/>
        <v>I2</v>
      </c>
      <c r="AP264" s="11" t="str">
        <f t="shared" si="31"/>
        <v>D2</v>
      </c>
    </row>
    <row r="265" spans="2:42" s="13" customFormat="1" ht="25.5" x14ac:dyDescent="0.25">
      <c r="B265" s="11" t="s">
        <v>978</v>
      </c>
      <c r="C265" s="14" t="s">
        <v>979</v>
      </c>
      <c r="D265" s="14" t="s">
        <v>980</v>
      </c>
      <c r="E265" s="14" t="s">
        <v>119</v>
      </c>
      <c r="F265" s="14" t="s">
        <v>860</v>
      </c>
      <c r="G265" s="14" t="s">
        <v>55</v>
      </c>
      <c r="H265" s="14" t="s">
        <v>56</v>
      </c>
      <c r="I265" s="9" t="s">
        <v>57</v>
      </c>
      <c r="J265" s="14" t="s">
        <v>76</v>
      </c>
      <c r="K265" s="14" t="s">
        <v>64</v>
      </c>
      <c r="L265" s="9" t="s">
        <v>77</v>
      </c>
      <c r="M265" s="14" t="s">
        <v>866</v>
      </c>
      <c r="N265" s="14" t="s">
        <v>76</v>
      </c>
      <c r="O265" s="19" t="s">
        <v>64</v>
      </c>
      <c r="P265" s="9" t="s">
        <v>860</v>
      </c>
      <c r="Q265" s="9" t="s">
        <v>977</v>
      </c>
      <c r="R265" s="14" t="s">
        <v>62</v>
      </c>
      <c r="S265" s="14" t="s">
        <v>513</v>
      </c>
      <c r="T265" s="9" t="s">
        <v>64</v>
      </c>
      <c r="U265" s="9" t="s">
        <v>64</v>
      </c>
      <c r="V265" s="11" t="s">
        <v>65</v>
      </c>
      <c r="W265" s="14" t="s">
        <v>102</v>
      </c>
      <c r="X265" s="14" t="s">
        <v>93</v>
      </c>
      <c r="Y265" s="14" t="s">
        <v>64</v>
      </c>
      <c r="Z265" s="9" t="s">
        <v>64</v>
      </c>
      <c r="AA265" s="10">
        <v>43755</v>
      </c>
      <c r="AB265" s="9" t="s">
        <v>64</v>
      </c>
      <c r="AC265" s="11" t="s">
        <v>85</v>
      </c>
      <c r="AD265" s="9">
        <f t="shared" ref="AD265:AD328" si="32">IF($AC265="Alto",3,IF($AC265="Medio",2,IF($AC265="Bajo",1)))</f>
        <v>1</v>
      </c>
      <c r="AE265" s="14" t="s">
        <v>86</v>
      </c>
      <c r="AF265" s="11" t="s">
        <v>85</v>
      </c>
      <c r="AG265" s="9">
        <f t="shared" ref="AG265:AG328" si="33">IF($AF265="Alto",3,IF($AF265="Medio",2,IF($AF265="Bajo",1)))</f>
        <v>1</v>
      </c>
      <c r="AH265" s="14" t="s">
        <v>86</v>
      </c>
      <c r="AI265" s="11" t="s">
        <v>85</v>
      </c>
      <c r="AJ265" s="9">
        <f t="shared" ref="AJ265:AJ328" si="34">IF($AI265="Alto",3,IF($AI265="Medio",2,IF($AI265="Bajo",1)))</f>
        <v>1</v>
      </c>
      <c r="AK265" s="14" t="s">
        <v>86</v>
      </c>
      <c r="AL265" s="9">
        <f t="shared" ref="AL265:AL328" si="35">MAX(AD265,AG265,AJ265)</f>
        <v>1</v>
      </c>
      <c r="AM265" s="11" t="str">
        <f t="shared" ref="AM265:AM328" si="36">IF(AL265=3,"Alto",IF(AL265=2,"Medio",IF(AL265=1,"Bajo")))</f>
        <v>Bajo</v>
      </c>
      <c r="AN265" s="11" t="str">
        <f t="shared" ref="AN265:AN328" si="37">IF($AC265="Alto","Público Reservado",IF($AC265="Medio","Público Clasificado",IF($AC265="Bajo","Público")))</f>
        <v>Público</v>
      </c>
      <c r="AO265" s="11" t="str">
        <f t="shared" ref="AO265:AO328" si="38">IF($AF265="Alto","I1",IF($AF265="Medio","I1",IF($AF265="Bajo","I2")))</f>
        <v>I2</v>
      </c>
      <c r="AP265" s="11" t="str">
        <f t="shared" ref="AP265:AP328" si="39">IF($AI265="Alto","D1",IF($AI265="Medio","D1",IF($AI265="Bajo","D2")))</f>
        <v>D2</v>
      </c>
    </row>
    <row r="266" spans="2:42" s="13" customFormat="1" ht="25.5" x14ac:dyDescent="0.25">
      <c r="B266" s="11" t="s">
        <v>981</v>
      </c>
      <c r="C266" s="14" t="s">
        <v>982</v>
      </c>
      <c r="D266" s="14" t="s">
        <v>983</v>
      </c>
      <c r="E266" s="14" t="s">
        <v>119</v>
      </c>
      <c r="F266" s="14" t="s">
        <v>860</v>
      </c>
      <c r="G266" s="14" t="s">
        <v>55</v>
      </c>
      <c r="H266" s="14" t="s">
        <v>56</v>
      </c>
      <c r="I266" s="9" t="s">
        <v>57</v>
      </c>
      <c r="J266" s="14" t="s">
        <v>56</v>
      </c>
      <c r="K266" s="14" t="s">
        <v>861</v>
      </c>
      <c r="L266" s="9" t="s">
        <v>860</v>
      </c>
      <c r="M266" s="14" t="s">
        <v>708</v>
      </c>
      <c r="N266" s="14" t="s">
        <v>56</v>
      </c>
      <c r="O266" s="19" t="s">
        <v>91</v>
      </c>
      <c r="P266" s="9" t="s">
        <v>860</v>
      </c>
      <c r="Q266" s="9" t="s">
        <v>977</v>
      </c>
      <c r="R266" s="14" t="s">
        <v>62</v>
      </c>
      <c r="S266" s="14" t="s">
        <v>513</v>
      </c>
      <c r="T266" s="9" t="s">
        <v>64</v>
      </c>
      <c r="U266" s="14" t="s">
        <v>708</v>
      </c>
      <c r="V266" s="11" t="s">
        <v>65</v>
      </c>
      <c r="W266" s="14" t="s">
        <v>102</v>
      </c>
      <c r="X266" s="14" t="s">
        <v>93</v>
      </c>
      <c r="Y266" s="14" t="s">
        <v>64</v>
      </c>
      <c r="Z266" s="9" t="s">
        <v>64</v>
      </c>
      <c r="AA266" s="10">
        <v>43755</v>
      </c>
      <c r="AB266" s="9" t="s">
        <v>64</v>
      </c>
      <c r="AC266" s="11" t="s">
        <v>85</v>
      </c>
      <c r="AD266" s="9">
        <f t="shared" si="32"/>
        <v>1</v>
      </c>
      <c r="AE266" s="14" t="s">
        <v>86</v>
      </c>
      <c r="AF266" s="11" t="s">
        <v>85</v>
      </c>
      <c r="AG266" s="9">
        <f t="shared" si="33"/>
        <v>1</v>
      </c>
      <c r="AH266" s="14" t="s">
        <v>86</v>
      </c>
      <c r="AI266" s="11" t="s">
        <v>85</v>
      </c>
      <c r="AJ266" s="9">
        <f t="shared" si="34"/>
        <v>1</v>
      </c>
      <c r="AK266" s="14" t="s">
        <v>86</v>
      </c>
      <c r="AL266" s="9">
        <f t="shared" si="35"/>
        <v>1</v>
      </c>
      <c r="AM266" s="11" t="str">
        <f t="shared" si="36"/>
        <v>Bajo</v>
      </c>
      <c r="AN266" s="11" t="str">
        <f t="shared" si="37"/>
        <v>Público</v>
      </c>
      <c r="AO266" s="11" t="str">
        <f t="shared" si="38"/>
        <v>I2</v>
      </c>
      <c r="AP266" s="11" t="str">
        <f t="shared" si="39"/>
        <v>D2</v>
      </c>
    </row>
    <row r="267" spans="2:42" s="13" customFormat="1" ht="25.5" x14ac:dyDescent="0.25">
      <c r="B267" s="11" t="s">
        <v>984</v>
      </c>
      <c r="C267" s="14" t="s">
        <v>985</v>
      </c>
      <c r="D267" s="14" t="s">
        <v>986</v>
      </c>
      <c r="E267" s="14" t="s">
        <v>119</v>
      </c>
      <c r="F267" s="14" t="s">
        <v>860</v>
      </c>
      <c r="G267" s="14" t="s">
        <v>55</v>
      </c>
      <c r="H267" s="14" t="s">
        <v>56</v>
      </c>
      <c r="I267" s="9" t="s">
        <v>57</v>
      </c>
      <c r="J267" s="14" t="s">
        <v>56</v>
      </c>
      <c r="K267" s="14" t="s">
        <v>861</v>
      </c>
      <c r="L267" s="9" t="s">
        <v>860</v>
      </c>
      <c r="M267" s="14" t="s">
        <v>708</v>
      </c>
      <c r="N267" s="14" t="s">
        <v>56</v>
      </c>
      <c r="O267" s="19" t="s">
        <v>91</v>
      </c>
      <c r="P267" s="9" t="s">
        <v>860</v>
      </c>
      <c r="Q267" s="9" t="s">
        <v>977</v>
      </c>
      <c r="R267" s="14" t="s">
        <v>62</v>
      </c>
      <c r="S267" s="14" t="s">
        <v>513</v>
      </c>
      <c r="T267" s="9" t="s">
        <v>64</v>
      </c>
      <c r="U267" s="14" t="s">
        <v>708</v>
      </c>
      <c r="V267" s="11" t="s">
        <v>65</v>
      </c>
      <c r="W267" s="14" t="s">
        <v>102</v>
      </c>
      <c r="X267" s="14" t="s">
        <v>93</v>
      </c>
      <c r="Y267" s="14" t="s">
        <v>64</v>
      </c>
      <c r="Z267" s="9" t="s">
        <v>64</v>
      </c>
      <c r="AA267" s="10">
        <v>43755</v>
      </c>
      <c r="AB267" s="9" t="s">
        <v>64</v>
      </c>
      <c r="AC267" s="11" t="s">
        <v>85</v>
      </c>
      <c r="AD267" s="9">
        <f t="shared" si="32"/>
        <v>1</v>
      </c>
      <c r="AE267" s="14" t="s">
        <v>86</v>
      </c>
      <c r="AF267" s="11" t="s">
        <v>85</v>
      </c>
      <c r="AG267" s="9">
        <f t="shared" si="33"/>
        <v>1</v>
      </c>
      <c r="AH267" s="14" t="s">
        <v>86</v>
      </c>
      <c r="AI267" s="11" t="s">
        <v>85</v>
      </c>
      <c r="AJ267" s="9">
        <f t="shared" si="34"/>
        <v>1</v>
      </c>
      <c r="AK267" s="14" t="s">
        <v>86</v>
      </c>
      <c r="AL267" s="9">
        <f t="shared" si="35"/>
        <v>1</v>
      </c>
      <c r="AM267" s="11" t="str">
        <f t="shared" si="36"/>
        <v>Bajo</v>
      </c>
      <c r="AN267" s="11" t="str">
        <f t="shared" si="37"/>
        <v>Público</v>
      </c>
      <c r="AO267" s="11" t="str">
        <f t="shared" si="38"/>
        <v>I2</v>
      </c>
      <c r="AP267" s="11" t="str">
        <f t="shared" si="39"/>
        <v>D2</v>
      </c>
    </row>
    <row r="268" spans="2:42" s="13" customFormat="1" ht="38.25" x14ac:dyDescent="0.25">
      <c r="B268" s="11" t="s">
        <v>987</v>
      </c>
      <c r="C268" s="14" t="s">
        <v>988</v>
      </c>
      <c r="D268" s="14" t="s">
        <v>989</v>
      </c>
      <c r="E268" s="14" t="s">
        <v>119</v>
      </c>
      <c r="F268" s="14" t="s">
        <v>860</v>
      </c>
      <c r="G268" s="14" t="s">
        <v>55</v>
      </c>
      <c r="H268" s="14" t="s">
        <v>56</v>
      </c>
      <c r="I268" s="9" t="s">
        <v>57</v>
      </c>
      <c r="J268" s="14" t="s">
        <v>76</v>
      </c>
      <c r="K268" s="14" t="s">
        <v>64</v>
      </c>
      <c r="L268" s="9" t="s">
        <v>77</v>
      </c>
      <c r="M268" s="14" t="s">
        <v>866</v>
      </c>
      <c r="N268" s="14" t="s">
        <v>76</v>
      </c>
      <c r="O268" s="19" t="s">
        <v>64</v>
      </c>
      <c r="P268" s="9" t="s">
        <v>860</v>
      </c>
      <c r="Q268" s="9" t="s">
        <v>977</v>
      </c>
      <c r="R268" s="14" t="s">
        <v>62</v>
      </c>
      <c r="S268" s="14" t="s">
        <v>513</v>
      </c>
      <c r="T268" s="9" t="s">
        <v>64</v>
      </c>
      <c r="U268" s="9" t="s">
        <v>64</v>
      </c>
      <c r="V268" s="11" t="s">
        <v>65</v>
      </c>
      <c r="W268" s="14" t="s">
        <v>102</v>
      </c>
      <c r="X268" s="14" t="s">
        <v>93</v>
      </c>
      <c r="Y268" s="14" t="s">
        <v>64</v>
      </c>
      <c r="Z268" s="9" t="s">
        <v>64</v>
      </c>
      <c r="AA268" s="10">
        <v>43755</v>
      </c>
      <c r="AB268" s="9" t="s">
        <v>64</v>
      </c>
      <c r="AC268" s="11" t="s">
        <v>85</v>
      </c>
      <c r="AD268" s="9">
        <f t="shared" si="32"/>
        <v>1</v>
      </c>
      <c r="AE268" s="14" t="s">
        <v>86</v>
      </c>
      <c r="AF268" s="11" t="s">
        <v>85</v>
      </c>
      <c r="AG268" s="9">
        <f t="shared" si="33"/>
        <v>1</v>
      </c>
      <c r="AH268" s="14" t="s">
        <v>86</v>
      </c>
      <c r="AI268" s="11" t="s">
        <v>85</v>
      </c>
      <c r="AJ268" s="9">
        <f t="shared" si="34"/>
        <v>1</v>
      </c>
      <c r="AK268" s="14" t="s">
        <v>86</v>
      </c>
      <c r="AL268" s="9">
        <f t="shared" si="35"/>
        <v>1</v>
      </c>
      <c r="AM268" s="11" t="str">
        <f t="shared" si="36"/>
        <v>Bajo</v>
      </c>
      <c r="AN268" s="11" t="str">
        <f t="shared" si="37"/>
        <v>Público</v>
      </c>
      <c r="AO268" s="11" t="str">
        <f t="shared" si="38"/>
        <v>I2</v>
      </c>
      <c r="AP268" s="11" t="str">
        <f t="shared" si="39"/>
        <v>D2</v>
      </c>
    </row>
    <row r="269" spans="2:42" s="13" customFormat="1" ht="51" x14ac:dyDescent="0.25">
      <c r="B269" s="11" t="s">
        <v>990</v>
      </c>
      <c r="C269" s="14" t="s">
        <v>991</v>
      </c>
      <c r="D269" s="14" t="s">
        <v>992</v>
      </c>
      <c r="E269" s="14" t="s">
        <v>119</v>
      </c>
      <c r="F269" s="14" t="s">
        <v>860</v>
      </c>
      <c r="G269" s="14" t="s">
        <v>55</v>
      </c>
      <c r="H269" s="14" t="s">
        <v>56</v>
      </c>
      <c r="I269" s="9" t="s">
        <v>57</v>
      </c>
      <c r="J269" s="14" t="s">
        <v>76</v>
      </c>
      <c r="K269" s="14" t="s">
        <v>64</v>
      </c>
      <c r="L269" s="9" t="s">
        <v>77</v>
      </c>
      <c r="M269" s="14" t="s">
        <v>866</v>
      </c>
      <c r="N269" s="14" t="s">
        <v>76</v>
      </c>
      <c r="O269" s="19" t="s">
        <v>64</v>
      </c>
      <c r="P269" s="9" t="s">
        <v>860</v>
      </c>
      <c r="Q269" s="9" t="s">
        <v>977</v>
      </c>
      <c r="R269" s="14" t="s">
        <v>62</v>
      </c>
      <c r="S269" s="14" t="s">
        <v>513</v>
      </c>
      <c r="T269" s="9" t="s">
        <v>64</v>
      </c>
      <c r="U269" s="9" t="s">
        <v>64</v>
      </c>
      <c r="V269" s="11" t="s">
        <v>65</v>
      </c>
      <c r="W269" s="14" t="s">
        <v>102</v>
      </c>
      <c r="X269" s="14" t="s">
        <v>93</v>
      </c>
      <c r="Y269" s="14" t="s">
        <v>64</v>
      </c>
      <c r="Z269" s="9" t="s">
        <v>64</v>
      </c>
      <c r="AA269" s="10">
        <v>43755</v>
      </c>
      <c r="AB269" s="9" t="s">
        <v>64</v>
      </c>
      <c r="AC269" s="11" t="s">
        <v>85</v>
      </c>
      <c r="AD269" s="9">
        <f t="shared" si="32"/>
        <v>1</v>
      </c>
      <c r="AE269" s="14" t="s">
        <v>86</v>
      </c>
      <c r="AF269" s="11" t="s">
        <v>85</v>
      </c>
      <c r="AG269" s="9">
        <f t="shared" si="33"/>
        <v>1</v>
      </c>
      <c r="AH269" s="14" t="s">
        <v>86</v>
      </c>
      <c r="AI269" s="11" t="s">
        <v>85</v>
      </c>
      <c r="AJ269" s="9">
        <f t="shared" si="34"/>
        <v>1</v>
      </c>
      <c r="AK269" s="14" t="s">
        <v>86</v>
      </c>
      <c r="AL269" s="9">
        <f t="shared" si="35"/>
        <v>1</v>
      </c>
      <c r="AM269" s="11" t="str">
        <f t="shared" si="36"/>
        <v>Bajo</v>
      </c>
      <c r="AN269" s="11" t="str">
        <f t="shared" si="37"/>
        <v>Público</v>
      </c>
      <c r="AO269" s="11" t="str">
        <f t="shared" si="38"/>
        <v>I2</v>
      </c>
      <c r="AP269" s="11" t="str">
        <f t="shared" si="39"/>
        <v>D2</v>
      </c>
    </row>
    <row r="270" spans="2:42" s="13" customFormat="1" ht="38.25" x14ac:dyDescent="0.25">
      <c r="B270" s="11" t="s">
        <v>993</v>
      </c>
      <c r="C270" s="14" t="s">
        <v>994</v>
      </c>
      <c r="D270" s="14" t="s">
        <v>995</v>
      </c>
      <c r="E270" s="14" t="s">
        <v>119</v>
      </c>
      <c r="F270" s="14" t="s">
        <v>860</v>
      </c>
      <c r="G270" s="14" t="s">
        <v>55</v>
      </c>
      <c r="H270" s="14" t="s">
        <v>56</v>
      </c>
      <c r="I270" s="9" t="s">
        <v>57</v>
      </c>
      <c r="J270" s="14" t="s">
        <v>76</v>
      </c>
      <c r="K270" s="14" t="s">
        <v>64</v>
      </c>
      <c r="L270" s="9" t="s">
        <v>77</v>
      </c>
      <c r="M270" s="14" t="s">
        <v>866</v>
      </c>
      <c r="N270" s="14" t="s">
        <v>76</v>
      </c>
      <c r="O270" s="19" t="s">
        <v>64</v>
      </c>
      <c r="P270" s="9" t="s">
        <v>860</v>
      </c>
      <c r="Q270" s="9" t="s">
        <v>977</v>
      </c>
      <c r="R270" s="14" t="s">
        <v>62</v>
      </c>
      <c r="S270" s="14" t="s">
        <v>513</v>
      </c>
      <c r="T270" s="9" t="s">
        <v>64</v>
      </c>
      <c r="U270" s="9" t="s">
        <v>64</v>
      </c>
      <c r="V270" s="11" t="s">
        <v>65</v>
      </c>
      <c r="W270" s="14" t="s">
        <v>102</v>
      </c>
      <c r="X270" s="14" t="s">
        <v>93</v>
      </c>
      <c r="Y270" s="14" t="s">
        <v>64</v>
      </c>
      <c r="Z270" s="9" t="s">
        <v>64</v>
      </c>
      <c r="AA270" s="10">
        <v>43755</v>
      </c>
      <c r="AB270" s="9" t="s">
        <v>64</v>
      </c>
      <c r="AC270" s="11" t="s">
        <v>85</v>
      </c>
      <c r="AD270" s="9">
        <f t="shared" si="32"/>
        <v>1</v>
      </c>
      <c r="AE270" s="14" t="s">
        <v>86</v>
      </c>
      <c r="AF270" s="11" t="s">
        <v>85</v>
      </c>
      <c r="AG270" s="9">
        <f t="shared" si="33"/>
        <v>1</v>
      </c>
      <c r="AH270" s="14" t="s">
        <v>86</v>
      </c>
      <c r="AI270" s="11" t="s">
        <v>85</v>
      </c>
      <c r="AJ270" s="9">
        <f t="shared" si="34"/>
        <v>1</v>
      </c>
      <c r="AK270" s="14" t="s">
        <v>86</v>
      </c>
      <c r="AL270" s="9">
        <f t="shared" si="35"/>
        <v>1</v>
      </c>
      <c r="AM270" s="11" t="str">
        <f t="shared" si="36"/>
        <v>Bajo</v>
      </c>
      <c r="AN270" s="11" t="str">
        <f t="shared" si="37"/>
        <v>Público</v>
      </c>
      <c r="AO270" s="11" t="str">
        <f t="shared" si="38"/>
        <v>I2</v>
      </c>
      <c r="AP270" s="11" t="str">
        <f t="shared" si="39"/>
        <v>D2</v>
      </c>
    </row>
    <row r="271" spans="2:42" s="13" customFormat="1" ht="25.5" x14ac:dyDescent="0.25">
      <c r="B271" s="11" t="s">
        <v>996</v>
      </c>
      <c r="C271" s="14" t="s">
        <v>997</v>
      </c>
      <c r="D271" s="14" t="s">
        <v>998</v>
      </c>
      <c r="E271" s="14" t="s">
        <v>119</v>
      </c>
      <c r="F271" s="14" t="s">
        <v>860</v>
      </c>
      <c r="G271" s="14" t="s">
        <v>55</v>
      </c>
      <c r="H271" s="14" t="s">
        <v>56</v>
      </c>
      <c r="I271" s="9" t="s">
        <v>57</v>
      </c>
      <c r="J271" s="14" t="s">
        <v>56</v>
      </c>
      <c r="K271" s="14" t="s">
        <v>97</v>
      </c>
      <c r="L271" s="9" t="s">
        <v>860</v>
      </c>
      <c r="M271" s="14" t="s">
        <v>708</v>
      </c>
      <c r="N271" s="14" t="s">
        <v>76</v>
      </c>
      <c r="O271" s="19" t="s">
        <v>64</v>
      </c>
      <c r="P271" s="9" t="s">
        <v>860</v>
      </c>
      <c r="Q271" s="9" t="s">
        <v>999</v>
      </c>
      <c r="R271" s="14" t="s">
        <v>62</v>
      </c>
      <c r="S271" s="14" t="s">
        <v>513</v>
      </c>
      <c r="T271" s="9" t="s">
        <v>64</v>
      </c>
      <c r="U271" s="14" t="s">
        <v>708</v>
      </c>
      <c r="V271" s="14" t="s">
        <v>133</v>
      </c>
      <c r="W271" s="14" t="s">
        <v>102</v>
      </c>
      <c r="X271" s="14" t="s">
        <v>93</v>
      </c>
      <c r="Y271" s="14" t="s">
        <v>64</v>
      </c>
      <c r="Z271" s="9" t="s">
        <v>64</v>
      </c>
      <c r="AA271" s="10">
        <v>43755</v>
      </c>
      <c r="AB271" s="9" t="s">
        <v>64</v>
      </c>
      <c r="AC271" s="11" t="s">
        <v>85</v>
      </c>
      <c r="AD271" s="9">
        <f t="shared" si="32"/>
        <v>1</v>
      </c>
      <c r="AE271" s="14" t="s">
        <v>86</v>
      </c>
      <c r="AF271" s="11" t="s">
        <v>85</v>
      </c>
      <c r="AG271" s="9">
        <f t="shared" si="33"/>
        <v>1</v>
      </c>
      <c r="AH271" s="14" t="s">
        <v>86</v>
      </c>
      <c r="AI271" s="11" t="s">
        <v>85</v>
      </c>
      <c r="AJ271" s="9">
        <f t="shared" si="34"/>
        <v>1</v>
      </c>
      <c r="AK271" s="14" t="s">
        <v>86</v>
      </c>
      <c r="AL271" s="9">
        <f t="shared" si="35"/>
        <v>1</v>
      </c>
      <c r="AM271" s="11" t="str">
        <f t="shared" si="36"/>
        <v>Bajo</v>
      </c>
      <c r="AN271" s="11" t="str">
        <f t="shared" si="37"/>
        <v>Público</v>
      </c>
      <c r="AO271" s="11" t="str">
        <f t="shared" si="38"/>
        <v>I2</v>
      </c>
      <c r="AP271" s="11" t="str">
        <f t="shared" si="39"/>
        <v>D2</v>
      </c>
    </row>
    <row r="272" spans="2:42" s="13" customFormat="1" ht="25.5" x14ac:dyDescent="0.25">
      <c r="B272" s="11" t="s">
        <v>1000</v>
      </c>
      <c r="C272" s="14" t="s">
        <v>1001</v>
      </c>
      <c r="D272" s="14" t="s">
        <v>1002</v>
      </c>
      <c r="E272" s="14" t="s">
        <v>119</v>
      </c>
      <c r="F272" s="14" t="s">
        <v>860</v>
      </c>
      <c r="G272" s="14" t="s">
        <v>55</v>
      </c>
      <c r="H272" s="14" t="s">
        <v>56</v>
      </c>
      <c r="I272" s="9" t="s">
        <v>57</v>
      </c>
      <c r="J272" s="14" t="s">
        <v>56</v>
      </c>
      <c r="K272" s="14" t="s">
        <v>97</v>
      </c>
      <c r="L272" s="9" t="s">
        <v>860</v>
      </c>
      <c r="M272" s="14" t="s">
        <v>708</v>
      </c>
      <c r="N272" s="14" t="s">
        <v>76</v>
      </c>
      <c r="O272" s="19" t="s">
        <v>64</v>
      </c>
      <c r="P272" s="9" t="s">
        <v>860</v>
      </c>
      <c r="Q272" s="9" t="s">
        <v>1003</v>
      </c>
      <c r="R272" s="14" t="s">
        <v>62</v>
      </c>
      <c r="S272" s="14" t="s">
        <v>513</v>
      </c>
      <c r="T272" s="9" t="s">
        <v>64</v>
      </c>
      <c r="U272" s="14" t="s">
        <v>708</v>
      </c>
      <c r="V272" s="14" t="s">
        <v>365</v>
      </c>
      <c r="W272" s="11" t="s">
        <v>65</v>
      </c>
      <c r="X272" s="14" t="s">
        <v>93</v>
      </c>
      <c r="Y272" s="14" t="s">
        <v>64</v>
      </c>
      <c r="Z272" s="9" t="s">
        <v>64</v>
      </c>
      <c r="AA272" s="10">
        <v>43755</v>
      </c>
      <c r="AB272" s="9" t="s">
        <v>64</v>
      </c>
      <c r="AC272" s="11" t="s">
        <v>85</v>
      </c>
      <c r="AD272" s="9">
        <f t="shared" si="32"/>
        <v>1</v>
      </c>
      <c r="AE272" s="14" t="s">
        <v>86</v>
      </c>
      <c r="AF272" s="11" t="s">
        <v>85</v>
      </c>
      <c r="AG272" s="9">
        <f t="shared" si="33"/>
        <v>1</v>
      </c>
      <c r="AH272" s="14" t="s">
        <v>86</v>
      </c>
      <c r="AI272" s="11" t="s">
        <v>85</v>
      </c>
      <c r="AJ272" s="9">
        <f t="shared" si="34"/>
        <v>1</v>
      </c>
      <c r="AK272" s="14" t="s">
        <v>86</v>
      </c>
      <c r="AL272" s="9">
        <f t="shared" si="35"/>
        <v>1</v>
      </c>
      <c r="AM272" s="11" t="str">
        <f t="shared" si="36"/>
        <v>Bajo</v>
      </c>
      <c r="AN272" s="11" t="str">
        <f t="shared" si="37"/>
        <v>Público</v>
      </c>
      <c r="AO272" s="11" t="str">
        <f t="shared" si="38"/>
        <v>I2</v>
      </c>
      <c r="AP272" s="11" t="str">
        <f t="shared" si="39"/>
        <v>D2</v>
      </c>
    </row>
    <row r="273" spans="2:42" s="13" customFormat="1" ht="51" x14ac:dyDescent="0.25">
      <c r="B273" s="11" t="s">
        <v>1004</v>
      </c>
      <c r="C273" s="14" t="s">
        <v>1005</v>
      </c>
      <c r="D273" s="14" t="s">
        <v>1006</v>
      </c>
      <c r="E273" s="15" t="s">
        <v>1007</v>
      </c>
      <c r="F273" s="15" t="s">
        <v>1008</v>
      </c>
      <c r="G273" s="14" t="s">
        <v>55</v>
      </c>
      <c r="H273" s="14" t="s">
        <v>56</v>
      </c>
      <c r="I273" s="9" t="s">
        <v>57</v>
      </c>
      <c r="J273" s="14" t="s">
        <v>56</v>
      </c>
      <c r="K273" s="14" t="s">
        <v>437</v>
      </c>
      <c r="L273" s="9" t="s">
        <v>1008</v>
      </c>
      <c r="M273" s="9" t="s">
        <v>59</v>
      </c>
      <c r="N273" s="14" t="s">
        <v>56</v>
      </c>
      <c r="O273" s="19" t="s">
        <v>91</v>
      </c>
      <c r="P273" s="9" t="s">
        <v>1008</v>
      </c>
      <c r="Q273" s="9" t="s">
        <v>1009</v>
      </c>
      <c r="R273" s="14" t="s">
        <v>62</v>
      </c>
      <c r="S273" s="14" t="s">
        <v>513</v>
      </c>
      <c r="T273" s="9" t="s">
        <v>64</v>
      </c>
      <c r="U273" s="9" t="s">
        <v>64</v>
      </c>
      <c r="V273" s="11" t="s">
        <v>65</v>
      </c>
      <c r="W273" s="14" t="s">
        <v>102</v>
      </c>
      <c r="X273" s="11" t="s">
        <v>93</v>
      </c>
      <c r="Y273" s="14" t="s">
        <v>64</v>
      </c>
      <c r="Z273" s="9" t="s">
        <v>64</v>
      </c>
      <c r="AA273" s="10">
        <v>43755</v>
      </c>
      <c r="AB273" s="9" t="s">
        <v>64</v>
      </c>
      <c r="AC273" s="11" t="s">
        <v>68</v>
      </c>
      <c r="AD273" s="9">
        <f t="shared" si="32"/>
        <v>3</v>
      </c>
      <c r="AE273" s="14" t="s">
        <v>1010</v>
      </c>
      <c r="AF273" s="11" t="s">
        <v>85</v>
      </c>
      <c r="AG273" s="9">
        <f t="shared" si="33"/>
        <v>1</v>
      </c>
      <c r="AH273" s="14" t="s">
        <v>86</v>
      </c>
      <c r="AI273" s="11" t="s">
        <v>85</v>
      </c>
      <c r="AJ273" s="9">
        <f t="shared" si="34"/>
        <v>1</v>
      </c>
      <c r="AK273" s="14" t="s">
        <v>86</v>
      </c>
      <c r="AL273" s="9">
        <f t="shared" si="35"/>
        <v>3</v>
      </c>
      <c r="AM273" s="11" t="str">
        <f t="shared" si="36"/>
        <v>Alto</v>
      </c>
      <c r="AN273" s="11" t="str">
        <f t="shared" si="37"/>
        <v>Público Reservado</v>
      </c>
      <c r="AO273" s="11" t="str">
        <f t="shared" si="38"/>
        <v>I2</v>
      </c>
      <c r="AP273" s="11" t="str">
        <f t="shared" si="39"/>
        <v>D2</v>
      </c>
    </row>
    <row r="274" spans="2:42" s="13" customFormat="1" ht="25.5" x14ac:dyDescent="0.25">
      <c r="B274" s="11" t="s">
        <v>1011</v>
      </c>
      <c r="C274" s="14" t="s">
        <v>1012</v>
      </c>
      <c r="D274" s="14" t="s">
        <v>1013</v>
      </c>
      <c r="E274" s="15" t="s">
        <v>1007</v>
      </c>
      <c r="F274" s="15" t="s">
        <v>1008</v>
      </c>
      <c r="G274" s="14" t="s">
        <v>55</v>
      </c>
      <c r="H274" s="14" t="s">
        <v>56</v>
      </c>
      <c r="I274" s="9" t="s">
        <v>57</v>
      </c>
      <c r="J274" s="14" t="s">
        <v>56</v>
      </c>
      <c r="K274" s="14" t="s">
        <v>1014</v>
      </c>
      <c r="L274" s="9" t="s">
        <v>1008</v>
      </c>
      <c r="M274" s="9" t="s">
        <v>59</v>
      </c>
      <c r="N274" s="14" t="s">
        <v>56</v>
      </c>
      <c r="O274" s="19" t="s">
        <v>91</v>
      </c>
      <c r="P274" s="9" t="s">
        <v>1008</v>
      </c>
      <c r="Q274" s="9" t="s">
        <v>1015</v>
      </c>
      <c r="R274" s="14" t="s">
        <v>62</v>
      </c>
      <c r="S274" s="14" t="s">
        <v>513</v>
      </c>
      <c r="T274" s="9" t="s">
        <v>64</v>
      </c>
      <c r="U274" s="9" t="s">
        <v>64</v>
      </c>
      <c r="V274" s="14" t="s">
        <v>123</v>
      </c>
      <c r="W274" s="14" t="s">
        <v>102</v>
      </c>
      <c r="X274" s="11" t="s">
        <v>93</v>
      </c>
      <c r="Y274" s="14" t="s">
        <v>64</v>
      </c>
      <c r="Z274" s="9" t="s">
        <v>64</v>
      </c>
      <c r="AA274" s="10">
        <v>43755</v>
      </c>
      <c r="AB274" s="9" t="s">
        <v>64</v>
      </c>
      <c r="AC274" s="11" t="s">
        <v>85</v>
      </c>
      <c r="AD274" s="9">
        <f t="shared" si="32"/>
        <v>1</v>
      </c>
      <c r="AE274" s="14" t="s">
        <v>86</v>
      </c>
      <c r="AF274" s="11" t="s">
        <v>85</v>
      </c>
      <c r="AG274" s="9">
        <f t="shared" si="33"/>
        <v>1</v>
      </c>
      <c r="AH274" s="14" t="s">
        <v>86</v>
      </c>
      <c r="AI274" s="11" t="s">
        <v>85</v>
      </c>
      <c r="AJ274" s="9">
        <f t="shared" si="34"/>
        <v>1</v>
      </c>
      <c r="AK274" s="14" t="s">
        <v>86</v>
      </c>
      <c r="AL274" s="9">
        <f t="shared" si="35"/>
        <v>1</v>
      </c>
      <c r="AM274" s="11" t="str">
        <f t="shared" si="36"/>
        <v>Bajo</v>
      </c>
      <c r="AN274" s="11" t="str">
        <f t="shared" si="37"/>
        <v>Público</v>
      </c>
      <c r="AO274" s="11" t="str">
        <f t="shared" si="38"/>
        <v>I2</v>
      </c>
      <c r="AP274" s="11" t="str">
        <f t="shared" si="39"/>
        <v>D2</v>
      </c>
    </row>
    <row r="275" spans="2:42" s="13" customFormat="1" ht="25.5" x14ac:dyDescent="0.25">
      <c r="B275" s="11" t="s">
        <v>1016</v>
      </c>
      <c r="C275" s="14" t="s">
        <v>1017</v>
      </c>
      <c r="D275" s="14" t="s">
        <v>1018</v>
      </c>
      <c r="E275" s="15" t="s">
        <v>1007</v>
      </c>
      <c r="F275" s="15" t="s">
        <v>1008</v>
      </c>
      <c r="G275" s="14" t="s">
        <v>55</v>
      </c>
      <c r="H275" s="14" t="s">
        <v>56</v>
      </c>
      <c r="I275" s="9" t="s">
        <v>57</v>
      </c>
      <c r="J275" s="14" t="s">
        <v>56</v>
      </c>
      <c r="K275" s="14" t="s">
        <v>1014</v>
      </c>
      <c r="L275" s="9" t="s">
        <v>1008</v>
      </c>
      <c r="M275" s="9" t="s">
        <v>59</v>
      </c>
      <c r="N275" s="14" t="s">
        <v>56</v>
      </c>
      <c r="O275" s="19" t="s">
        <v>91</v>
      </c>
      <c r="P275" s="9" t="s">
        <v>1008</v>
      </c>
      <c r="Q275" s="9" t="s">
        <v>1019</v>
      </c>
      <c r="R275" s="14" t="s">
        <v>62</v>
      </c>
      <c r="S275" s="14" t="s">
        <v>513</v>
      </c>
      <c r="T275" s="9" t="s">
        <v>64</v>
      </c>
      <c r="U275" s="9" t="s">
        <v>64</v>
      </c>
      <c r="V275" s="11" t="s">
        <v>65</v>
      </c>
      <c r="W275" s="14" t="s">
        <v>102</v>
      </c>
      <c r="X275" s="11" t="s">
        <v>93</v>
      </c>
      <c r="Y275" s="14" t="s">
        <v>64</v>
      </c>
      <c r="Z275" s="9" t="s">
        <v>64</v>
      </c>
      <c r="AA275" s="10">
        <v>43755</v>
      </c>
      <c r="AB275" s="9" t="s">
        <v>64</v>
      </c>
      <c r="AC275" s="11" t="s">
        <v>85</v>
      </c>
      <c r="AD275" s="9">
        <f t="shared" si="32"/>
        <v>1</v>
      </c>
      <c r="AE275" s="14" t="s">
        <v>86</v>
      </c>
      <c r="AF275" s="11" t="s">
        <v>85</v>
      </c>
      <c r="AG275" s="9">
        <f t="shared" si="33"/>
        <v>1</v>
      </c>
      <c r="AH275" s="14" t="s">
        <v>86</v>
      </c>
      <c r="AI275" s="11" t="s">
        <v>85</v>
      </c>
      <c r="AJ275" s="9">
        <f t="shared" si="34"/>
        <v>1</v>
      </c>
      <c r="AK275" s="14" t="s">
        <v>86</v>
      </c>
      <c r="AL275" s="9">
        <f t="shared" si="35"/>
        <v>1</v>
      </c>
      <c r="AM275" s="11" t="str">
        <f t="shared" si="36"/>
        <v>Bajo</v>
      </c>
      <c r="AN275" s="11" t="str">
        <f t="shared" si="37"/>
        <v>Público</v>
      </c>
      <c r="AO275" s="11" t="str">
        <f t="shared" si="38"/>
        <v>I2</v>
      </c>
      <c r="AP275" s="11" t="str">
        <f t="shared" si="39"/>
        <v>D2</v>
      </c>
    </row>
    <row r="276" spans="2:42" s="13" customFormat="1" ht="51" x14ac:dyDescent="0.25">
      <c r="B276" s="11" t="s">
        <v>1020</v>
      </c>
      <c r="C276" s="14" t="s">
        <v>1021</v>
      </c>
      <c r="D276" s="14" t="s">
        <v>1022</v>
      </c>
      <c r="E276" s="15" t="s">
        <v>1007</v>
      </c>
      <c r="F276" s="15" t="s">
        <v>1008</v>
      </c>
      <c r="G276" s="14" t="s">
        <v>55</v>
      </c>
      <c r="H276" s="14" t="s">
        <v>56</v>
      </c>
      <c r="I276" s="9" t="s">
        <v>57</v>
      </c>
      <c r="J276" s="14" t="s">
        <v>56</v>
      </c>
      <c r="K276" s="14" t="s">
        <v>1014</v>
      </c>
      <c r="L276" s="9" t="s">
        <v>1008</v>
      </c>
      <c r="M276" s="9" t="s">
        <v>59</v>
      </c>
      <c r="N276" s="14" t="s">
        <v>56</v>
      </c>
      <c r="O276" s="19" t="s">
        <v>91</v>
      </c>
      <c r="P276" s="9" t="s">
        <v>1008</v>
      </c>
      <c r="Q276" s="9" t="s">
        <v>1023</v>
      </c>
      <c r="R276" s="14" t="s">
        <v>62</v>
      </c>
      <c r="S276" s="14" t="s">
        <v>139</v>
      </c>
      <c r="T276" s="9" t="s">
        <v>64</v>
      </c>
      <c r="U276" s="9" t="s">
        <v>64</v>
      </c>
      <c r="V276" s="20" t="s">
        <v>140</v>
      </c>
      <c r="W276" s="14" t="s">
        <v>102</v>
      </c>
      <c r="X276" s="11" t="s">
        <v>93</v>
      </c>
      <c r="Y276" s="14" t="s">
        <v>64</v>
      </c>
      <c r="Z276" s="9" t="s">
        <v>64</v>
      </c>
      <c r="AA276" s="10">
        <v>43755</v>
      </c>
      <c r="AB276" s="9" t="s">
        <v>64</v>
      </c>
      <c r="AC276" s="11" t="s">
        <v>71</v>
      </c>
      <c r="AD276" s="9">
        <f t="shared" si="32"/>
        <v>2</v>
      </c>
      <c r="AE276" s="14" t="s">
        <v>1010</v>
      </c>
      <c r="AF276" s="11" t="s">
        <v>85</v>
      </c>
      <c r="AG276" s="9">
        <f t="shared" si="33"/>
        <v>1</v>
      </c>
      <c r="AH276" s="14" t="s">
        <v>86</v>
      </c>
      <c r="AI276" s="11" t="s">
        <v>85</v>
      </c>
      <c r="AJ276" s="9">
        <f t="shared" si="34"/>
        <v>1</v>
      </c>
      <c r="AK276" s="14" t="s">
        <v>86</v>
      </c>
      <c r="AL276" s="9">
        <f t="shared" si="35"/>
        <v>2</v>
      </c>
      <c r="AM276" s="11" t="str">
        <f t="shared" si="36"/>
        <v>Medio</v>
      </c>
      <c r="AN276" s="11" t="str">
        <f t="shared" si="37"/>
        <v>Público Clasificado</v>
      </c>
      <c r="AO276" s="11" t="str">
        <f t="shared" si="38"/>
        <v>I2</v>
      </c>
      <c r="AP276" s="11" t="str">
        <f t="shared" si="39"/>
        <v>D2</v>
      </c>
    </row>
    <row r="277" spans="2:42" s="13" customFormat="1" ht="25.5" x14ac:dyDescent="0.25">
      <c r="B277" s="11" t="s">
        <v>1024</v>
      </c>
      <c r="C277" s="14" t="s">
        <v>1025</v>
      </c>
      <c r="D277" s="14" t="s">
        <v>1026</v>
      </c>
      <c r="E277" s="15" t="s">
        <v>1007</v>
      </c>
      <c r="F277" s="15" t="s">
        <v>1008</v>
      </c>
      <c r="G277" s="14" t="s">
        <v>55</v>
      </c>
      <c r="H277" s="14" t="s">
        <v>56</v>
      </c>
      <c r="I277" s="9" t="s">
        <v>57</v>
      </c>
      <c r="J277" s="14" t="s">
        <v>56</v>
      </c>
      <c r="K277" s="14" t="s">
        <v>1014</v>
      </c>
      <c r="L277" s="9" t="s">
        <v>1008</v>
      </c>
      <c r="M277" s="9" t="s">
        <v>59</v>
      </c>
      <c r="N277" s="14" t="s">
        <v>76</v>
      </c>
      <c r="O277" s="19" t="s">
        <v>64</v>
      </c>
      <c r="P277" s="9" t="s">
        <v>1008</v>
      </c>
      <c r="Q277" s="9" t="s">
        <v>1027</v>
      </c>
      <c r="R277" s="14" t="s">
        <v>62</v>
      </c>
      <c r="S277" s="14" t="s">
        <v>513</v>
      </c>
      <c r="T277" s="9" t="s">
        <v>64</v>
      </c>
      <c r="U277" s="9" t="s">
        <v>64</v>
      </c>
      <c r="V277" s="14" t="s">
        <v>133</v>
      </c>
      <c r="W277" s="14" t="s">
        <v>102</v>
      </c>
      <c r="X277" s="14" t="s">
        <v>64</v>
      </c>
      <c r="Y277" s="14" t="s">
        <v>64</v>
      </c>
      <c r="Z277" s="14" t="s">
        <v>64</v>
      </c>
      <c r="AA277" s="10">
        <v>43755</v>
      </c>
      <c r="AB277" s="9" t="s">
        <v>64</v>
      </c>
      <c r="AC277" s="11" t="s">
        <v>85</v>
      </c>
      <c r="AD277" s="9">
        <f t="shared" si="32"/>
        <v>1</v>
      </c>
      <c r="AE277" s="14" t="s">
        <v>86</v>
      </c>
      <c r="AF277" s="11" t="s">
        <v>85</v>
      </c>
      <c r="AG277" s="9">
        <f t="shared" si="33"/>
        <v>1</v>
      </c>
      <c r="AH277" s="14" t="s">
        <v>86</v>
      </c>
      <c r="AI277" s="11" t="s">
        <v>85</v>
      </c>
      <c r="AJ277" s="9">
        <f t="shared" si="34"/>
        <v>1</v>
      </c>
      <c r="AK277" s="14" t="s">
        <v>86</v>
      </c>
      <c r="AL277" s="9">
        <f t="shared" si="35"/>
        <v>1</v>
      </c>
      <c r="AM277" s="11" t="str">
        <f t="shared" si="36"/>
        <v>Bajo</v>
      </c>
      <c r="AN277" s="11" t="str">
        <f t="shared" si="37"/>
        <v>Público</v>
      </c>
      <c r="AO277" s="11" t="str">
        <f t="shared" si="38"/>
        <v>I2</v>
      </c>
      <c r="AP277" s="11" t="str">
        <f t="shared" si="39"/>
        <v>D2</v>
      </c>
    </row>
    <row r="278" spans="2:42" s="13" customFormat="1" ht="25.5" x14ac:dyDescent="0.25">
      <c r="B278" s="11" t="s">
        <v>1028</v>
      </c>
      <c r="C278" s="14" t="s">
        <v>1029</v>
      </c>
      <c r="D278" s="14" t="s">
        <v>1030</v>
      </c>
      <c r="E278" s="15" t="s">
        <v>1007</v>
      </c>
      <c r="F278" s="15" t="s">
        <v>1008</v>
      </c>
      <c r="G278" s="14" t="s">
        <v>55</v>
      </c>
      <c r="H278" s="14" t="s">
        <v>56</v>
      </c>
      <c r="I278" s="9" t="s">
        <v>57</v>
      </c>
      <c r="J278" s="14" t="s">
        <v>56</v>
      </c>
      <c r="K278" s="14" t="s">
        <v>1014</v>
      </c>
      <c r="L278" s="9" t="s">
        <v>1008</v>
      </c>
      <c r="M278" s="9" t="s">
        <v>59</v>
      </c>
      <c r="N278" s="14" t="s">
        <v>56</v>
      </c>
      <c r="O278" s="19" t="s">
        <v>91</v>
      </c>
      <c r="P278" s="9" t="s">
        <v>1008</v>
      </c>
      <c r="Q278" s="9" t="s">
        <v>1031</v>
      </c>
      <c r="R278" s="14" t="s">
        <v>62</v>
      </c>
      <c r="S278" s="14" t="s">
        <v>513</v>
      </c>
      <c r="T278" s="9" t="s">
        <v>64</v>
      </c>
      <c r="U278" s="9" t="s">
        <v>64</v>
      </c>
      <c r="V278" s="11" t="s">
        <v>65</v>
      </c>
      <c r="W278" s="14" t="s">
        <v>102</v>
      </c>
      <c r="X278" s="11" t="s">
        <v>93</v>
      </c>
      <c r="Y278" s="14" t="s">
        <v>64</v>
      </c>
      <c r="Z278" s="9" t="s">
        <v>64</v>
      </c>
      <c r="AA278" s="10">
        <v>43755</v>
      </c>
      <c r="AB278" s="9" t="s">
        <v>64</v>
      </c>
      <c r="AC278" s="11" t="s">
        <v>85</v>
      </c>
      <c r="AD278" s="9">
        <f t="shared" si="32"/>
        <v>1</v>
      </c>
      <c r="AE278" s="14" t="s">
        <v>86</v>
      </c>
      <c r="AF278" s="11" t="s">
        <v>85</v>
      </c>
      <c r="AG278" s="9">
        <f t="shared" si="33"/>
        <v>1</v>
      </c>
      <c r="AH278" s="14" t="s">
        <v>86</v>
      </c>
      <c r="AI278" s="11" t="s">
        <v>85</v>
      </c>
      <c r="AJ278" s="9">
        <f t="shared" si="34"/>
        <v>1</v>
      </c>
      <c r="AK278" s="14" t="s">
        <v>86</v>
      </c>
      <c r="AL278" s="9">
        <f t="shared" si="35"/>
        <v>1</v>
      </c>
      <c r="AM278" s="11" t="str">
        <f t="shared" si="36"/>
        <v>Bajo</v>
      </c>
      <c r="AN278" s="11" t="str">
        <f t="shared" si="37"/>
        <v>Público</v>
      </c>
      <c r="AO278" s="11" t="str">
        <f t="shared" si="38"/>
        <v>I2</v>
      </c>
      <c r="AP278" s="11" t="str">
        <f t="shared" si="39"/>
        <v>D2</v>
      </c>
    </row>
    <row r="279" spans="2:42" s="13" customFormat="1" ht="38.25" x14ac:dyDescent="0.25">
      <c r="B279" s="11" t="s">
        <v>1032</v>
      </c>
      <c r="C279" s="14" t="s">
        <v>1033</v>
      </c>
      <c r="D279" s="14" t="s">
        <v>1034</v>
      </c>
      <c r="E279" s="15" t="s">
        <v>1007</v>
      </c>
      <c r="F279" s="15" t="s">
        <v>1008</v>
      </c>
      <c r="G279" s="14" t="s">
        <v>55</v>
      </c>
      <c r="H279" s="14" t="s">
        <v>56</v>
      </c>
      <c r="I279" s="9" t="s">
        <v>57</v>
      </c>
      <c r="J279" s="14" t="s">
        <v>56</v>
      </c>
      <c r="K279" s="14" t="s">
        <v>1014</v>
      </c>
      <c r="L279" s="9" t="s">
        <v>1008</v>
      </c>
      <c r="M279" s="9" t="s">
        <v>59</v>
      </c>
      <c r="N279" s="14" t="s">
        <v>76</v>
      </c>
      <c r="O279" s="19" t="s">
        <v>64</v>
      </c>
      <c r="P279" s="9" t="s">
        <v>1008</v>
      </c>
      <c r="Q279" s="9" t="s">
        <v>1035</v>
      </c>
      <c r="R279" s="14" t="s">
        <v>62</v>
      </c>
      <c r="S279" s="14" t="s">
        <v>513</v>
      </c>
      <c r="T279" s="9" t="s">
        <v>64</v>
      </c>
      <c r="U279" s="9" t="s">
        <v>64</v>
      </c>
      <c r="V279" s="14" t="s">
        <v>123</v>
      </c>
      <c r="W279" s="14" t="s">
        <v>102</v>
      </c>
      <c r="X279" s="14" t="s">
        <v>64</v>
      </c>
      <c r="Y279" s="14" t="s">
        <v>64</v>
      </c>
      <c r="Z279" s="14" t="s">
        <v>64</v>
      </c>
      <c r="AA279" s="10">
        <v>43755</v>
      </c>
      <c r="AB279" s="9" t="s">
        <v>64</v>
      </c>
      <c r="AC279" s="11" t="s">
        <v>85</v>
      </c>
      <c r="AD279" s="9">
        <f t="shared" si="32"/>
        <v>1</v>
      </c>
      <c r="AE279" s="14" t="s">
        <v>86</v>
      </c>
      <c r="AF279" s="11" t="s">
        <v>85</v>
      </c>
      <c r="AG279" s="9">
        <f t="shared" si="33"/>
        <v>1</v>
      </c>
      <c r="AH279" s="14" t="s">
        <v>86</v>
      </c>
      <c r="AI279" s="11" t="s">
        <v>85</v>
      </c>
      <c r="AJ279" s="9">
        <f t="shared" si="34"/>
        <v>1</v>
      </c>
      <c r="AK279" s="14" t="s">
        <v>86</v>
      </c>
      <c r="AL279" s="9">
        <f t="shared" si="35"/>
        <v>1</v>
      </c>
      <c r="AM279" s="11" t="str">
        <f t="shared" si="36"/>
        <v>Bajo</v>
      </c>
      <c r="AN279" s="11" t="str">
        <f t="shared" si="37"/>
        <v>Público</v>
      </c>
      <c r="AO279" s="11" t="str">
        <f t="shared" si="38"/>
        <v>I2</v>
      </c>
      <c r="AP279" s="11" t="str">
        <f t="shared" si="39"/>
        <v>D2</v>
      </c>
    </row>
    <row r="280" spans="2:42" s="13" customFormat="1" ht="25.5" x14ac:dyDescent="0.25">
      <c r="B280" s="11" t="s">
        <v>1036</v>
      </c>
      <c r="C280" s="14" t="s">
        <v>1037</v>
      </c>
      <c r="D280" s="14" t="s">
        <v>1038</v>
      </c>
      <c r="E280" s="15" t="s">
        <v>1007</v>
      </c>
      <c r="F280" s="15" t="s">
        <v>1008</v>
      </c>
      <c r="G280" s="14" t="s">
        <v>55</v>
      </c>
      <c r="H280" s="14" t="s">
        <v>56</v>
      </c>
      <c r="I280" s="9" t="s">
        <v>57</v>
      </c>
      <c r="J280" s="14" t="s">
        <v>56</v>
      </c>
      <c r="K280" s="14" t="s">
        <v>1014</v>
      </c>
      <c r="L280" s="9" t="s">
        <v>1008</v>
      </c>
      <c r="M280" s="9" t="s">
        <v>59</v>
      </c>
      <c r="N280" s="14" t="s">
        <v>76</v>
      </c>
      <c r="O280" s="19" t="s">
        <v>64</v>
      </c>
      <c r="P280" s="9" t="s">
        <v>1008</v>
      </c>
      <c r="Q280" s="9" t="s">
        <v>1039</v>
      </c>
      <c r="R280" s="14" t="s">
        <v>62</v>
      </c>
      <c r="S280" s="14" t="s">
        <v>513</v>
      </c>
      <c r="T280" s="9" t="s">
        <v>64</v>
      </c>
      <c r="U280" s="9" t="s">
        <v>64</v>
      </c>
      <c r="V280" s="14" t="s">
        <v>123</v>
      </c>
      <c r="W280" s="14" t="s">
        <v>102</v>
      </c>
      <c r="X280" s="14" t="s">
        <v>64</v>
      </c>
      <c r="Y280" s="14" t="s">
        <v>64</v>
      </c>
      <c r="Z280" s="14" t="s">
        <v>64</v>
      </c>
      <c r="AA280" s="10">
        <v>43755</v>
      </c>
      <c r="AB280" s="9" t="s">
        <v>64</v>
      </c>
      <c r="AC280" s="11" t="s">
        <v>85</v>
      </c>
      <c r="AD280" s="9">
        <f t="shared" si="32"/>
        <v>1</v>
      </c>
      <c r="AE280" s="14" t="s">
        <v>86</v>
      </c>
      <c r="AF280" s="11" t="s">
        <v>85</v>
      </c>
      <c r="AG280" s="9">
        <f t="shared" si="33"/>
        <v>1</v>
      </c>
      <c r="AH280" s="14" t="s">
        <v>86</v>
      </c>
      <c r="AI280" s="11" t="s">
        <v>85</v>
      </c>
      <c r="AJ280" s="9">
        <f t="shared" si="34"/>
        <v>1</v>
      </c>
      <c r="AK280" s="14" t="s">
        <v>86</v>
      </c>
      <c r="AL280" s="9">
        <f t="shared" si="35"/>
        <v>1</v>
      </c>
      <c r="AM280" s="11" t="str">
        <f t="shared" si="36"/>
        <v>Bajo</v>
      </c>
      <c r="AN280" s="11" t="str">
        <f t="shared" si="37"/>
        <v>Público</v>
      </c>
      <c r="AO280" s="11" t="str">
        <f t="shared" si="38"/>
        <v>I2</v>
      </c>
      <c r="AP280" s="11" t="str">
        <f t="shared" si="39"/>
        <v>D2</v>
      </c>
    </row>
    <row r="281" spans="2:42" s="13" customFormat="1" ht="25.5" x14ac:dyDescent="0.25">
      <c r="B281" s="11" t="s">
        <v>1040</v>
      </c>
      <c r="C281" s="14" t="s">
        <v>1041</v>
      </c>
      <c r="D281" s="14" t="s">
        <v>1042</v>
      </c>
      <c r="E281" s="15" t="s">
        <v>1007</v>
      </c>
      <c r="F281" s="15" t="s">
        <v>1008</v>
      </c>
      <c r="G281" s="14" t="s">
        <v>55</v>
      </c>
      <c r="H281" s="14" t="s">
        <v>56</v>
      </c>
      <c r="I281" s="9" t="s">
        <v>57</v>
      </c>
      <c r="J281" s="14" t="s">
        <v>56</v>
      </c>
      <c r="K281" s="14" t="s">
        <v>1014</v>
      </c>
      <c r="L281" s="9" t="s">
        <v>1008</v>
      </c>
      <c r="M281" s="9" t="s">
        <v>59</v>
      </c>
      <c r="N281" s="14" t="s">
        <v>56</v>
      </c>
      <c r="O281" s="19" t="s">
        <v>91</v>
      </c>
      <c r="P281" s="9" t="s">
        <v>1008</v>
      </c>
      <c r="Q281" s="9" t="s">
        <v>1043</v>
      </c>
      <c r="R281" s="14" t="s">
        <v>62</v>
      </c>
      <c r="S281" s="14" t="s">
        <v>513</v>
      </c>
      <c r="T281" s="9" t="s">
        <v>64</v>
      </c>
      <c r="U281" s="9" t="s">
        <v>64</v>
      </c>
      <c r="V281" s="11" t="s">
        <v>65</v>
      </c>
      <c r="W281" s="14" t="s">
        <v>102</v>
      </c>
      <c r="X281" s="11" t="s">
        <v>93</v>
      </c>
      <c r="Y281" s="14" t="s">
        <v>64</v>
      </c>
      <c r="Z281" s="9" t="s">
        <v>64</v>
      </c>
      <c r="AA281" s="10">
        <v>43755</v>
      </c>
      <c r="AB281" s="9" t="s">
        <v>64</v>
      </c>
      <c r="AC281" s="11" t="s">
        <v>68</v>
      </c>
      <c r="AD281" s="9">
        <f t="shared" si="32"/>
        <v>3</v>
      </c>
      <c r="AE281" s="14" t="s">
        <v>1044</v>
      </c>
      <c r="AF281" s="11" t="s">
        <v>85</v>
      </c>
      <c r="AG281" s="9">
        <f t="shared" si="33"/>
        <v>1</v>
      </c>
      <c r="AH281" s="14" t="s">
        <v>86</v>
      </c>
      <c r="AI281" s="11" t="s">
        <v>85</v>
      </c>
      <c r="AJ281" s="9">
        <f t="shared" si="34"/>
        <v>1</v>
      </c>
      <c r="AK281" s="14" t="s">
        <v>86</v>
      </c>
      <c r="AL281" s="9">
        <f t="shared" si="35"/>
        <v>3</v>
      </c>
      <c r="AM281" s="11" t="str">
        <f t="shared" si="36"/>
        <v>Alto</v>
      </c>
      <c r="AN281" s="11" t="str">
        <f t="shared" si="37"/>
        <v>Público Reservado</v>
      </c>
      <c r="AO281" s="11" t="str">
        <f t="shared" si="38"/>
        <v>I2</v>
      </c>
      <c r="AP281" s="11" t="str">
        <f t="shared" si="39"/>
        <v>D2</v>
      </c>
    </row>
    <row r="282" spans="2:42" s="13" customFormat="1" ht="25.5" x14ac:dyDescent="0.25">
      <c r="B282" s="11" t="s">
        <v>1045</v>
      </c>
      <c r="C282" s="14" t="s">
        <v>1046</v>
      </c>
      <c r="D282" s="14" t="s">
        <v>1047</v>
      </c>
      <c r="E282" s="15" t="s">
        <v>1007</v>
      </c>
      <c r="F282" s="15" t="s">
        <v>1008</v>
      </c>
      <c r="G282" s="14" t="s">
        <v>55</v>
      </c>
      <c r="H282" s="14" t="s">
        <v>56</v>
      </c>
      <c r="I282" s="9" t="s">
        <v>57</v>
      </c>
      <c r="J282" s="14" t="s">
        <v>56</v>
      </c>
      <c r="K282" s="14" t="s">
        <v>1014</v>
      </c>
      <c r="L282" s="9" t="s">
        <v>1008</v>
      </c>
      <c r="M282" s="9" t="s">
        <v>59</v>
      </c>
      <c r="N282" s="14" t="s">
        <v>56</v>
      </c>
      <c r="O282" s="19" t="s">
        <v>91</v>
      </c>
      <c r="P282" s="9" t="s">
        <v>1008</v>
      </c>
      <c r="Q282" s="9" t="s">
        <v>1048</v>
      </c>
      <c r="R282" s="14" t="s">
        <v>62</v>
      </c>
      <c r="S282" s="14" t="s">
        <v>513</v>
      </c>
      <c r="T282" s="9" t="s">
        <v>64</v>
      </c>
      <c r="U282" s="9" t="s">
        <v>64</v>
      </c>
      <c r="V282" s="11" t="s">
        <v>65</v>
      </c>
      <c r="W282" s="14" t="s">
        <v>102</v>
      </c>
      <c r="X282" s="11" t="s">
        <v>93</v>
      </c>
      <c r="Y282" s="14" t="s">
        <v>64</v>
      </c>
      <c r="Z282" s="9" t="s">
        <v>64</v>
      </c>
      <c r="AA282" s="10">
        <v>43755</v>
      </c>
      <c r="AB282" s="9" t="s">
        <v>64</v>
      </c>
      <c r="AC282" s="11" t="s">
        <v>68</v>
      </c>
      <c r="AD282" s="9">
        <f t="shared" si="32"/>
        <v>3</v>
      </c>
      <c r="AE282" s="14" t="s">
        <v>1044</v>
      </c>
      <c r="AF282" s="11" t="s">
        <v>85</v>
      </c>
      <c r="AG282" s="9">
        <f t="shared" si="33"/>
        <v>1</v>
      </c>
      <c r="AH282" s="14" t="s">
        <v>86</v>
      </c>
      <c r="AI282" s="11" t="s">
        <v>85</v>
      </c>
      <c r="AJ282" s="9">
        <f t="shared" si="34"/>
        <v>1</v>
      </c>
      <c r="AK282" s="14" t="s">
        <v>86</v>
      </c>
      <c r="AL282" s="9">
        <f t="shared" si="35"/>
        <v>3</v>
      </c>
      <c r="AM282" s="11" t="str">
        <f t="shared" si="36"/>
        <v>Alto</v>
      </c>
      <c r="AN282" s="11" t="str">
        <f t="shared" si="37"/>
        <v>Público Reservado</v>
      </c>
      <c r="AO282" s="11" t="str">
        <f t="shared" si="38"/>
        <v>I2</v>
      </c>
      <c r="AP282" s="11" t="str">
        <f t="shared" si="39"/>
        <v>D2</v>
      </c>
    </row>
    <row r="283" spans="2:42" s="13" customFormat="1" ht="38.25" x14ac:dyDescent="0.25">
      <c r="B283" s="11" t="s">
        <v>1049</v>
      </c>
      <c r="C283" s="14" t="s">
        <v>1050</v>
      </c>
      <c r="D283" s="14" t="s">
        <v>1051</v>
      </c>
      <c r="E283" s="15" t="s">
        <v>1007</v>
      </c>
      <c r="F283" s="15" t="s">
        <v>1008</v>
      </c>
      <c r="G283" s="14" t="s">
        <v>55</v>
      </c>
      <c r="H283" s="14" t="s">
        <v>56</v>
      </c>
      <c r="I283" s="9" t="s">
        <v>57</v>
      </c>
      <c r="J283" s="14" t="s">
        <v>56</v>
      </c>
      <c r="K283" s="14" t="s">
        <v>1014</v>
      </c>
      <c r="L283" s="9" t="s">
        <v>1008</v>
      </c>
      <c r="M283" s="9" t="s">
        <v>59</v>
      </c>
      <c r="N283" s="14" t="s">
        <v>76</v>
      </c>
      <c r="O283" s="19" t="s">
        <v>64</v>
      </c>
      <c r="P283" s="9" t="s">
        <v>1008</v>
      </c>
      <c r="Q283" s="9" t="s">
        <v>1052</v>
      </c>
      <c r="R283" s="14" t="s">
        <v>62</v>
      </c>
      <c r="S283" s="14" t="s">
        <v>513</v>
      </c>
      <c r="T283" s="9" t="s">
        <v>64</v>
      </c>
      <c r="U283" s="9" t="s">
        <v>64</v>
      </c>
      <c r="V283" s="14" t="s">
        <v>365</v>
      </c>
      <c r="W283" s="14" t="s">
        <v>102</v>
      </c>
      <c r="X283" s="14" t="s">
        <v>64</v>
      </c>
      <c r="Y283" s="14" t="s">
        <v>64</v>
      </c>
      <c r="Z283" s="14" t="s">
        <v>64</v>
      </c>
      <c r="AA283" s="10">
        <v>43755</v>
      </c>
      <c r="AB283" s="9" t="s">
        <v>64</v>
      </c>
      <c r="AC283" s="11" t="s">
        <v>85</v>
      </c>
      <c r="AD283" s="9">
        <f t="shared" si="32"/>
        <v>1</v>
      </c>
      <c r="AE283" s="14" t="s">
        <v>86</v>
      </c>
      <c r="AF283" s="11" t="s">
        <v>85</v>
      </c>
      <c r="AG283" s="9">
        <f t="shared" si="33"/>
        <v>1</v>
      </c>
      <c r="AH283" s="14" t="s">
        <v>86</v>
      </c>
      <c r="AI283" s="11" t="s">
        <v>85</v>
      </c>
      <c r="AJ283" s="9">
        <f t="shared" si="34"/>
        <v>1</v>
      </c>
      <c r="AK283" s="14" t="s">
        <v>86</v>
      </c>
      <c r="AL283" s="9">
        <f t="shared" si="35"/>
        <v>1</v>
      </c>
      <c r="AM283" s="11" t="str">
        <f t="shared" si="36"/>
        <v>Bajo</v>
      </c>
      <c r="AN283" s="11" t="str">
        <f t="shared" si="37"/>
        <v>Público</v>
      </c>
      <c r="AO283" s="11" t="str">
        <f t="shared" si="38"/>
        <v>I2</v>
      </c>
      <c r="AP283" s="11" t="str">
        <f t="shared" si="39"/>
        <v>D2</v>
      </c>
    </row>
    <row r="284" spans="2:42" s="13" customFormat="1" ht="89.25" x14ac:dyDescent="0.25">
      <c r="B284" s="11" t="s">
        <v>1053</v>
      </c>
      <c r="C284" s="14" t="s">
        <v>1054</v>
      </c>
      <c r="D284" s="14" t="s">
        <v>1055</v>
      </c>
      <c r="E284" s="15" t="s">
        <v>1007</v>
      </c>
      <c r="F284" s="15" t="s">
        <v>1008</v>
      </c>
      <c r="G284" s="14" t="s">
        <v>55</v>
      </c>
      <c r="H284" s="14" t="s">
        <v>56</v>
      </c>
      <c r="I284" s="9" t="s">
        <v>57</v>
      </c>
      <c r="J284" s="14" t="s">
        <v>56</v>
      </c>
      <c r="K284" s="14" t="s">
        <v>1014</v>
      </c>
      <c r="L284" s="9" t="s">
        <v>1008</v>
      </c>
      <c r="M284" s="9" t="s">
        <v>59</v>
      </c>
      <c r="N284" s="14" t="s">
        <v>56</v>
      </c>
      <c r="O284" s="19" t="s">
        <v>326</v>
      </c>
      <c r="P284" s="9" t="s">
        <v>1008</v>
      </c>
      <c r="Q284" s="9" t="s">
        <v>1056</v>
      </c>
      <c r="R284" s="14" t="s">
        <v>62</v>
      </c>
      <c r="S284" s="14" t="s">
        <v>139</v>
      </c>
      <c r="T284" s="9" t="s">
        <v>64</v>
      </c>
      <c r="U284" s="9" t="s">
        <v>64</v>
      </c>
      <c r="V284" s="14" t="s">
        <v>140</v>
      </c>
      <c r="W284" s="14" t="s">
        <v>102</v>
      </c>
      <c r="X284" s="11" t="s">
        <v>66</v>
      </c>
      <c r="Y284" s="14" t="s">
        <v>67</v>
      </c>
      <c r="Z284" s="9" t="s">
        <v>64</v>
      </c>
      <c r="AA284" s="10">
        <v>43755</v>
      </c>
      <c r="AB284" s="9" t="s">
        <v>64</v>
      </c>
      <c r="AC284" s="11" t="s">
        <v>68</v>
      </c>
      <c r="AD284" s="9">
        <f t="shared" si="32"/>
        <v>3</v>
      </c>
      <c r="AE284" s="14" t="s">
        <v>1057</v>
      </c>
      <c r="AF284" s="11" t="s">
        <v>68</v>
      </c>
      <c r="AG284" s="9">
        <f t="shared" si="33"/>
        <v>3</v>
      </c>
      <c r="AH284" s="14" t="s">
        <v>1058</v>
      </c>
      <c r="AI284" s="11" t="s">
        <v>85</v>
      </c>
      <c r="AJ284" s="9">
        <f t="shared" si="34"/>
        <v>1</v>
      </c>
      <c r="AK284" s="14" t="s">
        <v>86</v>
      </c>
      <c r="AL284" s="9">
        <f t="shared" si="35"/>
        <v>3</v>
      </c>
      <c r="AM284" s="11" t="str">
        <f t="shared" si="36"/>
        <v>Alto</v>
      </c>
      <c r="AN284" s="11" t="str">
        <f t="shared" si="37"/>
        <v>Público Reservado</v>
      </c>
      <c r="AO284" s="11" t="str">
        <f t="shared" si="38"/>
        <v>I1</v>
      </c>
      <c r="AP284" s="11" t="str">
        <f t="shared" si="39"/>
        <v>D2</v>
      </c>
    </row>
    <row r="285" spans="2:42" s="13" customFormat="1" ht="25.5" x14ac:dyDescent="0.25">
      <c r="B285" s="11" t="s">
        <v>1059</v>
      </c>
      <c r="C285" s="14" t="s">
        <v>1060</v>
      </c>
      <c r="D285" s="14" t="s">
        <v>1061</v>
      </c>
      <c r="E285" s="15" t="s">
        <v>1007</v>
      </c>
      <c r="F285" s="15" t="s">
        <v>1008</v>
      </c>
      <c r="G285" s="14" t="s">
        <v>55</v>
      </c>
      <c r="H285" s="14" t="s">
        <v>56</v>
      </c>
      <c r="I285" s="9" t="s">
        <v>57</v>
      </c>
      <c r="J285" s="14" t="s">
        <v>56</v>
      </c>
      <c r="K285" s="14" t="s">
        <v>1014</v>
      </c>
      <c r="L285" s="9" t="s">
        <v>1008</v>
      </c>
      <c r="M285" s="9" t="s">
        <v>59</v>
      </c>
      <c r="N285" s="14" t="s">
        <v>56</v>
      </c>
      <c r="O285" s="19" t="s">
        <v>91</v>
      </c>
      <c r="P285" s="9" t="s">
        <v>1008</v>
      </c>
      <c r="Q285" s="9" t="s">
        <v>1062</v>
      </c>
      <c r="R285" s="14" t="s">
        <v>62</v>
      </c>
      <c r="S285" s="14" t="s">
        <v>139</v>
      </c>
      <c r="T285" s="9" t="s">
        <v>64</v>
      </c>
      <c r="U285" s="9" t="s">
        <v>64</v>
      </c>
      <c r="V285" s="14" t="s">
        <v>140</v>
      </c>
      <c r="W285" s="14" t="s">
        <v>102</v>
      </c>
      <c r="X285" s="11" t="s">
        <v>93</v>
      </c>
      <c r="Y285" s="14" t="s">
        <v>64</v>
      </c>
      <c r="Z285" s="9" t="s">
        <v>64</v>
      </c>
      <c r="AA285" s="10">
        <v>43755</v>
      </c>
      <c r="AB285" s="9" t="s">
        <v>64</v>
      </c>
      <c r="AC285" s="11" t="s">
        <v>68</v>
      </c>
      <c r="AD285" s="9">
        <f t="shared" si="32"/>
        <v>3</v>
      </c>
      <c r="AE285" s="14" t="s">
        <v>1057</v>
      </c>
      <c r="AF285" s="11" t="s">
        <v>68</v>
      </c>
      <c r="AG285" s="9">
        <f t="shared" si="33"/>
        <v>3</v>
      </c>
      <c r="AH285" s="14" t="s">
        <v>1058</v>
      </c>
      <c r="AI285" s="11" t="s">
        <v>85</v>
      </c>
      <c r="AJ285" s="9">
        <f t="shared" si="34"/>
        <v>1</v>
      </c>
      <c r="AK285" s="14" t="s">
        <v>86</v>
      </c>
      <c r="AL285" s="9">
        <f t="shared" si="35"/>
        <v>3</v>
      </c>
      <c r="AM285" s="11" t="str">
        <f t="shared" si="36"/>
        <v>Alto</v>
      </c>
      <c r="AN285" s="11" t="str">
        <f t="shared" si="37"/>
        <v>Público Reservado</v>
      </c>
      <c r="AO285" s="11" t="str">
        <f t="shared" si="38"/>
        <v>I1</v>
      </c>
      <c r="AP285" s="11" t="str">
        <f t="shared" si="39"/>
        <v>D2</v>
      </c>
    </row>
    <row r="286" spans="2:42" s="13" customFormat="1" ht="89.25" x14ac:dyDescent="0.25">
      <c r="B286" s="11" t="s">
        <v>1063</v>
      </c>
      <c r="C286" s="14" t="s">
        <v>1064</v>
      </c>
      <c r="D286" s="14" t="s">
        <v>1065</v>
      </c>
      <c r="E286" s="15" t="s">
        <v>1007</v>
      </c>
      <c r="F286" s="15" t="s">
        <v>1008</v>
      </c>
      <c r="G286" s="14" t="s">
        <v>55</v>
      </c>
      <c r="H286" s="14" t="s">
        <v>56</v>
      </c>
      <c r="I286" s="9" t="s">
        <v>57</v>
      </c>
      <c r="J286" s="14" t="s">
        <v>56</v>
      </c>
      <c r="K286" s="14" t="s">
        <v>1014</v>
      </c>
      <c r="L286" s="9" t="s">
        <v>1008</v>
      </c>
      <c r="M286" s="9" t="s">
        <v>59</v>
      </c>
      <c r="N286" s="14" t="s">
        <v>56</v>
      </c>
      <c r="O286" s="19" t="s">
        <v>326</v>
      </c>
      <c r="P286" s="9" t="s">
        <v>1008</v>
      </c>
      <c r="Q286" s="17">
        <v>111215</v>
      </c>
      <c r="R286" s="14" t="s">
        <v>62</v>
      </c>
      <c r="S286" s="14" t="s">
        <v>139</v>
      </c>
      <c r="T286" s="9" t="s">
        <v>64</v>
      </c>
      <c r="U286" s="9" t="s">
        <v>64</v>
      </c>
      <c r="V286" s="14" t="s">
        <v>140</v>
      </c>
      <c r="W286" s="14" t="s">
        <v>102</v>
      </c>
      <c r="X286" s="11" t="s">
        <v>66</v>
      </c>
      <c r="Y286" s="14" t="s">
        <v>67</v>
      </c>
      <c r="Z286" s="9" t="s">
        <v>64</v>
      </c>
      <c r="AA286" s="10">
        <v>43755</v>
      </c>
      <c r="AB286" s="9" t="s">
        <v>64</v>
      </c>
      <c r="AC286" s="11" t="s">
        <v>68</v>
      </c>
      <c r="AD286" s="9">
        <f t="shared" si="32"/>
        <v>3</v>
      </c>
      <c r="AE286" s="14" t="s">
        <v>1057</v>
      </c>
      <c r="AF286" s="11" t="s">
        <v>68</v>
      </c>
      <c r="AG286" s="9">
        <f t="shared" si="33"/>
        <v>3</v>
      </c>
      <c r="AH286" s="14" t="s">
        <v>1058</v>
      </c>
      <c r="AI286" s="11" t="s">
        <v>85</v>
      </c>
      <c r="AJ286" s="9">
        <f t="shared" si="34"/>
        <v>1</v>
      </c>
      <c r="AK286" s="14" t="s">
        <v>86</v>
      </c>
      <c r="AL286" s="9">
        <f t="shared" si="35"/>
        <v>3</v>
      </c>
      <c r="AM286" s="11" t="str">
        <f t="shared" si="36"/>
        <v>Alto</v>
      </c>
      <c r="AN286" s="11" t="str">
        <f t="shared" si="37"/>
        <v>Público Reservado</v>
      </c>
      <c r="AO286" s="11" t="str">
        <f t="shared" si="38"/>
        <v>I1</v>
      </c>
      <c r="AP286" s="11" t="str">
        <f t="shared" si="39"/>
        <v>D2</v>
      </c>
    </row>
    <row r="287" spans="2:42" s="13" customFormat="1" ht="25.5" x14ac:dyDescent="0.25">
      <c r="B287" s="11" t="s">
        <v>1066</v>
      </c>
      <c r="C287" s="14" t="s">
        <v>1067</v>
      </c>
      <c r="D287" s="14" t="s">
        <v>1068</v>
      </c>
      <c r="E287" s="15" t="s">
        <v>1007</v>
      </c>
      <c r="F287" s="15" t="s">
        <v>1008</v>
      </c>
      <c r="G287" s="14" t="s">
        <v>55</v>
      </c>
      <c r="H287" s="14" t="s">
        <v>56</v>
      </c>
      <c r="I287" s="9" t="s">
        <v>57</v>
      </c>
      <c r="J287" s="14" t="s">
        <v>56</v>
      </c>
      <c r="K287" s="14" t="s">
        <v>1014</v>
      </c>
      <c r="L287" s="9" t="s">
        <v>1008</v>
      </c>
      <c r="M287" s="9" t="s">
        <v>59</v>
      </c>
      <c r="N287" s="14" t="s">
        <v>76</v>
      </c>
      <c r="O287" s="19" t="s">
        <v>64</v>
      </c>
      <c r="P287" s="9" t="s">
        <v>1008</v>
      </c>
      <c r="Q287" s="9" t="s">
        <v>1069</v>
      </c>
      <c r="R287" s="14" t="s">
        <v>62</v>
      </c>
      <c r="S287" s="14" t="s">
        <v>513</v>
      </c>
      <c r="T287" s="9" t="s">
        <v>64</v>
      </c>
      <c r="U287" s="9" t="s">
        <v>64</v>
      </c>
      <c r="V287" s="14" t="s">
        <v>123</v>
      </c>
      <c r="W287" s="14" t="s">
        <v>102</v>
      </c>
      <c r="X287" s="14" t="s">
        <v>64</v>
      </c>
      <c r="Y287" s="14" t="s">
        <v>64</v>
      </c>
      <c r="Z287" s="14" t="s">
        <v>64</v>
      </c>
      <c r="AA287" s="10">
        <v>43755</v>
      </c>
      <c r="AB287" s="9" t="s">
        <v>64</v>
      </c>
      <c r="AC287" s="11" t="s">
        <v>85</v>
      </c>
      <c r="AD287" s="9">
        <f t="shared" si="32"/>
        <v>1</v>
      </c>
      <c r="AE287" s="14" t="s">
        <v>86</v>
      </c>
      <c r="AF287" s="11" t="s">
        <v>85</v>
      </c>
      <c r="AG287" s="9">
        <f t="shared" si="33"/>
        <v>1</v>
      </c>
      <c r="AH287" s="14" t="s">
        <v>86</v>
      </c>
      <c r="AI287" s="11" t="s">
        <v>85</v>
      </c>
      <c r="AJ287" s="9">
        <f t="shared" si="34"/>
        <v>1</v>
      </c>
      <c r="AK287" s="14" t="s">
        <v>86</v>
      </c>
      <c r="AL287" s="9">
        <f t="shared" si="35"/>
        <v>1</v>
      </c>
      <c r="AM287" s="11" t="str">
        <f t="shared" si="36"/>
        <v>Bajo</v>
      </c>
      <c r="AN287" s="11" t="str">
        <f t="shared" si="37"/>
        <v>Público</v>
      </c>
      <c r="AO287" s="11" t="str">
        <f t="shared" si="38"/>
        <v>I2</v>
      </c>
      <c r="AP287" s="11" t="str">
        <f t="shared" si="39"/>
        <v>D2</v>
      </c>
    </row>
    <row r="288" spans="2:42" s="13" customFormat="1" ht="25.5" x14ac:dyDescent="0.25">
      <c r="B288" s="11" t="s">
        <v>1070</v>
      </c>
      <c r="C288" s="14" t="s">
        <v>469</v>
      </c>
      <c r="D288" s="14" t="s">
        <v>1071</v>
      </c>
      <c r="E288" s="15" t="s">
        <v>1007</v>
      </c>
      <c r="F288" s="15" t="s">
        <v>1008</v>
      </c>
      <c r="G288" s="14" t="s">
        <v>55</v>
      </c>
      <c r="H288" s="14" t="s">
        <v>56</v>
      </c>
      <c r="I288" s="9" t="s">
        <v>57</v>
      </c>
      <c r="J288" s="14" t="s">
        <v>56</v>
      </c>
      <c r="K288" s="14" t="s">
        <v>1014</v>
      </c>
      <c r="L288" s="9" t="s">
        <v>1008</v>
      </c>
      <c r="M288" s="9" t="s">
        <v>59</v>
      </c>
      <c r="N288" s="14" t="s">
        <v>76</v>
      </c>
      <c r="O288" s="19" t="s">
        <v>64</v>
      </c>
      <c r="P288" s="9" t="s">
        <v>1008</v>
      </c>
      <c r="Q288" s="9" t="s">
        <v>1072</v>
      </c>
      <c r="R288" s="14" t="s">
        <v>62</v>
      </c>
      <c r="S288" s="14" t="s">
        <v>513</v>
      </c>
      <c r="T288" s="9" t="s">
        <v>64</v>
      </c>
      <c r="U288" s="9" t="s">
        <v>64</v>
      </c>
      <c r="V288" s="14" t="s">
        <v>168</v>
      </c>
      <c r="W288" s="14" t="s">
        <v>102</v>
      </c>
      <c r="X288" s="14" t="s">
        <v>64</v>
      </c>
      <c r="Y288" s="14" t="s">
        <v>64</v>
      </c>
      <c r="Z288" s="14" t="s">
        <v>64</v>
      </c>
      <c r="AA288" s="10">
        <v>43755</v>
      </c>
      <c r="AB288" s="9" t="s">
        <v>64</v>
      </c>
      <c r="AC288" s="11" t="s">
        <v>85</v>
      </c>
      <c r="AD288" s="9">
        <f t="shared" si="32"/>
        <v>1</v>
      </c>
      <c r="AE288" s="14" t="s">
        <v>86</v>
      </c>
      <c r="AF288" s="11" t="s">
        <v>85</v>
      </c>
      <c r="AG288" s="9">
        <f t="shared" si="33"/>
        <v>1</v>
      </c>
      <c r="AH288" s="14" t="s">
        <v>86</v>
      </c>
      <c r="AI288" s="11" t="s">
        <v>85</v>
      </c>
      <c r="AJ288" s="9">
        <f t="shared" si="34"/>
        <v>1</v>
      </c>
      <c r="AK288" s="14" t="s">
        <v>86</v>
      </c>
      <c r="AL288" s="9">
        <f t="shared" si="35"/>
        <v>1</v>
      </c>
      <c r="AM288" s="11" t="str">
        <f t="shared" si="36"/>
        <v>Bajo</v>
      </c>
      <c r="AN288" s="11" t="str">
        <f t="shared" si="37"/>
        <v>Público</v>
      </c>
      <c r="AO288" s="11" t="str">
        <f t="shared" si="38"/>
        <v>I2</v>
      </c>
      <c r="AP288" s="11" t="str">
        <f t="shared" si="39"/>
        <v>D2</v>
      </c>
    </row>
    <row r="289" spans="2:42" s="13" customFormat="1" ht="25.5" x14ac:dyDescent="0.25">
      <c r="B289" s="11" t="s">
        <v>1073</v>
      </c>
      <c r="C289" s="14" t="s">
        <v>1074</v>
      </c>
      <c r="D289" s="14" t="s">
        <v>1075</v>
      </c>
      <c r="E289" s="15" t="s">
        <v>1007</v>
      </c>
      <c r="F289" s="15" t="s">
        <v>1008</v>
      </c>
      <c r="G289" s="14" t="s">
        <v>55</v>
      </c>
      <c r="H289" s="14" t="s">
        <v>56</v>
      </c>
      <c r="I289" s="9" t="s">
        <v>57</v>
      </c>
      <c r="J289" s="14" t="s">
        <v>56</v>
      </c>
      <c r="K289" s="14" t="s">
        <v>1014</v>
      </c>
      <c r="L289" s="9" t="s">
        <v>1008</v>
      </c>
      <c r="M289" s="9" t="s">
        <v>59</v>
      </c>
      <c r="N289" s="14" t="s">
        <v>76</v>
      </c>
      <c r="O289" s="19" t="s">
        <v>64</v>
      </c>
      <c r="P289" s="9" t="s">
        <v>1008</v>
      </c>
      <c r="Q289" s="9" t="s">
        <v>1076</v>
      </c>
      <c r="R289" s="14" t="s">
        <v>62</v>
      </c>
      <c r="S289" s="14" t="s">
        <v>513</v>
      </c>
      <c r="T289" s="9" t="s">
        <v>64</v>
      </c>
      <c r="U289" s="9" t="s">
        <v>64</v>
      </c>
      <c r="V289" s="14" t="s">
        <v>168</v>
      </c>
      <c r="W289" s="14" t="s">
        <v>102</v>
      </c>
      <c r="X289" s="14" t="s">
        <v>64</v>
      </c>
      <c r="Y289" s="14" t="s">
        <v>64</v>
      </c>
      <c r="Z289" s="14" t="s">
        <v>64</v>
      </c>
      <c r="AA289" s="10">
        <v>43755</v>
      </c>
      <c r="AB289" s="9" t="s">
        <v>64</v>
      </c>
      <c r="AC289" s="11" t="s">
        <v>85</v>
      </c>
      <c r="AD289" s="9">
        <f t="shared" si="32"/>
        <v>1</v>
      </c>
      <c r="AE289" s="14" t="s">
        <v>86</v>
      </c>
      <c r="AF289" s="11" t="s">
        <v>85</v>
      </c>
      <c r="AG289" s="9">
        <f t="shared" si="33"/>
        <v>1</v>
      </c>
      <c r="AH289" s="14" t="s">
        <v>86</v>
      </c>
      <c r="AI289" s="11" t="s">
        <v>85</v>
      </c>
      <c r="AJ289" s="9">
        <f t="shared" si="34"/>
        <v>1</v>
      </c>
      <c r="AK289" s="14" t="s">
        <v>86</v>
      </c>
      <c r="AL289" s="9">
        <f t="shared" si="35"/>
        <v>1</v>
      </c>
      <c r="AM289" s="11" t="str">
        <f t="shared" si="36"/>
        <v>Bajo</v>
      </c>
      <c r="AN289" s="11" t="str">
        <f t="shared" si="37"/>
        <v>Público</v>
      </c>
      <c r="AO289" s="11" t="str">
        <f t="shared" si="38"/>
        <v>I2</v>
      </c>
      <c r="AP289" s="11" t="str">
        <f t="shared" si="39"/>
        <v>D2</v>
      </c>
    </row>
    <row r="290" spans="2:42" s="13" customFormat="1" ht="25.5" x14ac:dyDescent="0.25">
      <c r="B290" s="11" t="s">
        <v>1077</v>
      </c>
      <c r="C290" s="14" t="s">
        <v>1078</v>
      </c>
      <c r="D290" s="14" t="s">
        <v>1079</v>
      </c>
      <c r="E290" s="15" t="s">
        <v>1007</v>
      </c>
      <c r="F290" s="15" t="s">
        <v>1008</v>
      </c>
      <c r="G290" s="14" t="s">
        <v>55</v>
      </c>
      <c r="H290" s="14" t="s">
        <v>56</v>
      </c>
      <c r="I290" s="9" t="s">
        <v>57</v>
      </c>
      <c r="J290" s="14" t="s">
        <v>56</v>
      </c>
      <c r="K290" s="14" t="s">
        <v>1014</v>
      </c>
      <c r="L290" s="9" t="s">
        <v>1008</v>
      </c>
      <c r="M290" s="9" t="s">
        <v>59</v>
      </c>
      <c r="N290" s="14" t="s">
        <v>76</v>
      </c>
      <c r="O290" s="19" t="s">
        <v>64</v>
      </c>
      <c r="P290" s="9" t="s">
        <v>1008</v>
      </c>
      <c r="Q290" s="9" t="s">
        <v>1080</v>
      </c>
      <c r="R290" s="14" t="s">
        <v>62</v>
      </c>
      <c r="S290" s="14" t="s">
        <v>513</v>
      </c>
      <c r="T290" s="9" t="s">
        <v>64</v>
      </c>
      <c r="U290" s="9" t="s">
        <v>64</v>
      </c>
      <c r="V290" s="14" t="s">
        <v>168</v>
      </c>
      <c r="W290" s="14" t="s">
        <v>102</v>
      </c>
      <c r="X290" s="14" t="s">
        <v>64</v>
      </c>
      <c r="Y290" s="14" t="s">
        <v>64</v>
      </c>
      <c r="Z290" s="14" t="s">
        <v>64</v>
      </c>
      <c r="AA290" s="10">
        <v>43755</v>
      </c>
      <c r="AB290" s="9" t="s">
        <v>64</v>
      </c>
      <c r="AC290" s="11" t="s">
        <v>85</v>
      </c>
      <c r="AD290" s="9">
        <f t="shared" si="32"/>
        <v>1</v>
      </c>
      <c r="AE290" s="14" t="s">
        <v>86</v>
      </c>
      <c r="AF290" s="11" t="s">
        <v>85</v>
      </c>
      <c r="AG290" s="9">
        <f t="shared" si="33"/>
        <v>1</v>
      </c>
      <c r="AH290" s="14" t="s">
        <v>86</v>
      </c>
      <c r="AI290" s="11" t="s">
        <v>85</v>
      </c>
      <c r="AJ290" s="9">
        <f t="shared" si="34"/>
        <v>1</v>
      </c>
      <c r="AK290" s="14" t="s">
        <v>86</v>
      </c>
      <c r="AL290" s="9">
        <f t="shared" si="35"/>
        <v>1</v>
      </c>
      <c r="AM290" s="11" t="str">
        <f t="shared" si="36"/>
        <v>Bajo</v>
      </c>
      <c r="AN290" s="11" t="str">
        <f t="shared" si="37"/>
        <v>Público</v>
      </c>
      <c r="AO290" s="11" t="str">
        <f t="shared" si="38"/>
        <v>I2</v>
      </c>
      <c r="AP290" s="11" t="str">
        <f t="shared" si="39"/>
        <v>D2</v>
      </c>
    </row>
    <row r="291" spans="2:42" s="13" customFormat="1" ht="25.5" x14ac:dyDescent="0.25">
      <c r="B291" s="11" t="s">
        <v>1081</v>
      </c>
      <c r="C291" s="14" t="s">
        <v>1082</v>
      </c>
      <c r="D291" s="14" t="s">
        <v>1083</v>
      </c>
      <c r="E291" s="15" t="s">
        <v>1007</v>
      </c>
      <c r="F291" s="15" t="s">
        <v>1008</v>
      </c>
      <c r="G291" s="14" t="s">
        <v>55</v>
      </c>
      <c r="H291" s="14" t="s">
        <v>56</v>
      </c>
      <c r="I291" s="9" t="s">
        <v>57</v>
      </c>
      <c r="J291" s="14" t="s">
        <v>56</v>
      </c>
      <c r="K291" s="14" t="s">
        <v>1014</v>
      </c>
      <c r="L291" s="9" t="s">
        <v>1008</v>
      </c>
      <c r="M291" s="9" t="s">
        <v>59</v>
      </c>
      <c r="N291" s="14" t="s">
        <v>76</v>
      </c>
      <c r="O291" s="19" t="s">
        <v>64</v>
      </c>
      <c r="P291" s="9" t="s">
        <v>1008</v>
      </c>
      <c r="Q291" s="9" t="s">
        <v>1084</v>
      </c>
      <c r="R291" s="14" t="s">
        <v>62</v>
      </c>
      <c r="S291" s="14" t="s">
        <v>513</v>
      </c>
      <c r="T291" s="9" t="s">
        <v>64</v>
      </c>
      <c r="U291" s="9" t="s">
        <v>64</v>
      </c>
      <c r="V291" s="14" t="s">
        <v>1085</v>
      </c>
      <c r="W291" s="14" t="s">
        <v>102</v>
      </c>
      <c r="X291" s="14" t="s">
        <v>64</v>
      </c>
      <c r="Y291" s="14" t="s">
        <v>64</v>
      </c>
      <c r="Z291" s="14" t="s">
        <v>64</v>
      </c>
      <c r="AA291" s="10">
        <v>43755</v>
      </c>
      <c r="AB291" s="9" t="s">
        <v>64</v>
      </c>
      <c r="AC291" s="11" t="s">
        <v>85</v>
      </c>
      <c r="AD291" s="9">
        <f t="shared" si="32"/>
        <v>1</v>
      </c>
      <c r="AE291" s="14" t="s">
        <v>86</v>
      </c>
      <c r="AF291" s="11" t="s">
        <v>85</v>
      </c>
      <c r="AG291" s="9">
        <f t="shared" si="33"/>
        <v>1</v>
      </c>
      <c r="AH291" s="14" t="s">
        <v>86</v>
      </c>
      <c r="AI291" s="11" t="s">
        <v>85</v>
      </c>
      <c r="AJ291" s="9">
        <f t="shared" si="34"/>
        <v>1</v>
      </c>
      <c r="AK291" s="14" t="s">
        <v>86</v>
      </c>
      <c r="AL291" s="9">
        <f t="shared" si="35"/>
        <v>1</v>
      </c>
      <c r="AM291" s="11" t="str">
        <f t="shared" si="36"/>
        <v>Bajo</v>
      </c>
      <c r="AN291" s="11" t="str">
        <f t="shared" si="37"/>
        <v>Público</v>
      </c>
      <c r="AO291" s="11" t="str">
        <f t="shared" si="38"/>
        <v>I2</v>
      </c>
      <c r="AP291" s="11" t="str">
        <f t="shared" si="39"/>
        <v>D2</v>
      </c>
    </row>
    <row r="292" spans="2:42" s="13" customFormat="1" ht="25.5" x14ac:dyDescent="0.25">
      <c r="B292" s="11" t="s">
        <v>1086</v>
      </c>
      <c r="C292" s="14" t="s">
        <v>1087</v>
      </c>
      <c r="D292" s="14" t="s">
        <v>1088</v>
      </c>
      <c r="E292" s="15" t="s">
        <v>1007</v>
      </c>
      <c r="F292" s="15" t="s">
        <v>1008</v>
      </c>
      <c r="G292" s="14" t="s">
        <v>55</v>
      </c>
      <c r="H292" s="14" t="s">
        <v>56</v>
      </c>
      <c r="I292" s="9" t="s">
        <v>57</v>
      </c>
      <c r="J292" s="14" t="s">
        <v>56</v>
      </c>
      <c r="K292" s="14" t="s">
        <v>1014</v>
      </c>
      <c r="L292" s="9" t="s">
        <v>1008</v>
      </c>
      <c r="M292" s="9" t="s">
        <v>59</v>
      </c>
      <c r="N292" s="14" t="s">
        <v>76</v>
      </c>
      <c r="O292" s="19" t="s">
        <v>64</v>
      </c>
      <c r="P292" s="9" t="s">
        <v>1008</v>
      </c>
      <c r="Q292" s="9" t="s">
        <v>1089</v>
      </c>
      <c r="R292" s="14" t="s">
        <v>62</v>
      </c>
      <c r="S292" s="14" t="s">
        <v>513</v>
      </c>
      <c r="T292" s="9" t="s">
        <v>64</v>
      </c>
      <c r="U292" s="9" t="s">
        <v>64</v>
      </c>
      <c r="V292" s="14" t="s">
        <v>168</v>
      </c>
      <c r="W292" s="14" t="s">
        <v>102</v>
      </c>
      <c r="X292" s="14" t="s">
        <v>64</v>
      </c>
      <c r="Y292" s="14" t="s">
        <v>64</v>
      </c>
      <c r="Z292" s="14" t="s">
        <v>64</v>
      </c>
      <c r="AA292" s="10">
        <v>43755</v>
      </c>
      <c r="AB292" s="9" t="s">
        <v>64</v>
      </c>
      <c r="AC292" s="11" t="s">
        <v>85</v>
      </c>
      <c r="AD292" s="9">
        <f t="shared" si="32"/>
        <v>1</v>
      </c>
      <c r="AE292" s="14" t="s">
        <v>86</v>
      </c>
      <c r="AF292" s="11" t="s">
        <v>85</v>
      </c>
      <c r="AG292" s="9">
        <f t="shared" si="33"/>
        <v>1</v>
      </c>
      <c r="AH292" s="14" t="s">
        <v>86</v>
      </c>
      <c r="AI292" s="11" t="s">
        <v>85</v>
      </c>
      <c r="AJ292" s="9">
        <f t="shared" si="34"/>
        <v>1</v>
      </c>
      <c r="AK292" s="14" t="s">
        <v>86</v>
      </c>
      <c r="AL292" s="9">
        <f t="shared" si="35"/>
        <v>1</v>
      </c>
      <c r="AM292" s="11" t="str">
        <f t="shared" si="36"/>
        <v>Bajo</v>
      </c>
      <c r="AN292" s="11" t="str">
        <f t="shared" si="37"/>
        <v>Público</v>
      </c>
      <c r="AO292" s="11" t="str">
        <f t="shared" si="38"/>
        <v>I2</v>
      </c>
      <c r="AP292" s="11" t="str">
        <f t="shared" si="39"/>
        <v>D2</v>
      </c>
    </row>
    <row r="293" spans="2:42" s="13" customFormat="1" ht="25.5" x14ac:dyDescent="0.25">
      <c r="B293" s="11" t="s">
        <v>1090</v>
      </c>
      <c r="C293" s="14" t="s">
        <v>1091</v>
      </c>
      <c r="D293" s="14" t="s">
        <v>1092</v>
      </c>
      <c r="E293" s="15" t="s">
        <v>1007</v>
      </c>
      <c r="F293" s="15" t="s">
        <v>1008</v>
      </c>
      <c r="G293" s="14" t="s">
        <v>55</v>
      </c>
      <c r="H293" s="14" t="s">
        <v>56</v>
      </c>
      <c r="I293" s="9" t="s">
        <v>57</v>
      </c>
      <c r="J293" s="14" t="s">
        <v>56</v>
      </c>
      <c r="K293" s="14" t="s">
        <v>1014</v>
      </c>
      <c r="L293" s="9" t="s">
        <v>1008</v>
      </c>
      <c r="M293" s="9" t="s">
        <v>59</v>
      </c>
      <c r="N293" s="14" t="s">
        <v>76</v>
      </c>
      <c r="O293" s="19" t="s">
        <v>64</v>
      </c>
      <c r="P293" s="9" t="s">
        <v>1008</v>
      </c>
      <c r="Q293" s="9" t="s">
        <v>1093</v>
      </c>
      <c r="R293" s="14" t="s">
        <v>62</v>
      </c>
      <c r="S293" s="14" t="s">
        <v>513</v>
      </c>
      <c r="T293" s="9" t="s">
        <v>64</v>
      </c>
      <c r="U293" s="9" t="s">
        <v>64</v>
      </c>
      <c r="V293" s="14" t="s">
        <v>365</v>
      </c>
      <c r="W293" s="11" t="s">
        <v>65</v>
      </c>
      <c r="X293" s="14" t="s">
        <v>64</v>
      </c>
      <c r="Y293" s="14" t="s">
        <v>64</v>
      </c>
      <c r="Z293" s="14" t="s">
        <v>64</v>
      </c>
      <c r="AA293" s="10">
        <v>43755</v>
      </c>
      <c r="AB293" s="9" t="s">
        <v>64</v>
      </c>
      <c r="AC293" s="11" t="s">
        <v>85</v>
      </c>
      <c r="AD293" s="9">
        <f t="shared" si="32"/>
        <v>1</v>
      </c>
      <c r="AE293" s="14" t="s">
        <v>86</v>
      </c>
      <c r="AF293" s="11" t="s">
        <v>85</v>
      </c>
      <c r="AG293" s="9">
        <f t="shared" si="33"/>
        <v>1</v>
      </c>
      <c r="AH293" s="14" t="s">
        <v>86</v>
      </c>
      <c r="AI293" s="11" t="s">
        <v>85</v>
      </c>
      <c r="AJ293" s="9">
        <f t="shared" si="34"/>
        <v>1</v>
      </c>
      <c r="AK293" s="14" t="s">
        <v>86</v>
      </c>
      <c r="AL293" s="9">
        <f t="shared" si="35"/>
        <v>1</v>
      </c>
      <c r="AM293" s="11" t="str">
        <f t="shared" si="36"/>
        <v>Bajo</v>
      </c>
      <c r="AN293" s="11" t="str">
        <f t="shared" si="37"/>
        <v>Público</v>
      </c>
      <c r="AO293" s="11" t="str">
        <f t="shared" si="38"/>
        <v>I2</v>
      </c>
      <c r="AP293" s="11" t="str">
        <f t="shared" si="39"/>
        <v>D2</v>
      </c>
    </row>
    <row r="294" spans="2:42" s="13" customFormat="1" ht="25.5" x14ac:dyDescent="0.25">
      <c r="B294" s="11" t="s">
        <v>1094</v>
      </c>
      <c r="C294" s="14" t="s">
        <v>1095</v>
      </c>
      <c r="D294" s="14" t="s">
        <v>1096</v>
      </c>
      <c r="E294" s="15" t="s">
        <v>1007</v>
      </c>
      <c r="F294" s="15" t="s">
        <v>1008</v>
      </c>
      <c r="G294" s="14" t="s">
        <v>55</v>
      </c>
      <c r="H294" s="14" t="s">
        <v>56</v>
      </c>
      <c r="I294" s="9" t="s">
        <v>57</v>
      </c>
      <c r="J294" s="14" t="s">
        <v>56</v>
      </c>
      <c r="K294" s="14" t="s">
        <v>1014</v>
      </c>
      <c r="L294" s="9" t="s">
        <v>1008</v>
      </c>
      <c r="M294" s="9" t="s">
        <v>59</v>
      </c>
      <c r="N294" s="14" t="s">
        <v>76</v>
      </c>
      <c r="O294" s="19" t="s">
        <v>64</v>
      </c>
      <c r="P294" s="9" t="s">
        <v>1008</v>
      </c>
      <c r="Q294" s="9">
        <v>111</v>
      </c>
      <c r="R294" s="14" t="s">
        <v>62</v>
      </c>
      <c r="S294" s="14" t="s">
        <v>513</v>
      </c>
      <c r="T294" s="9" t="s">
        <v>64</v>
      </c>
      <c r="U294" s="9" t="s">
        <v>64</v>
      </c>
      <c r="V294" s="14" t="s">
        <v>365</v>
      </c>
      <c r="W294" s="11" t="s">
        <v>65</v>
      </c>
      <c r="X294" s="14" t="s">
        <v>64</v>
      </c>
      <c r="Y294" s="14" t="s">
        <v>64</v>
      </c>
      <c r="Z294" s="14" t="s">
        <v>64</v>
      </c>
      <c r="AA294" s="10">
        <v>43755</v>
      </c>
      <c r="AB294" s="9" t="s">
        <v>64</v>
      </c>
      <c r="AC294" s="11" t="s">
        <v>85</v>
      </c>
      <c r="AD294" s="9">
        <f t="shared" si="32"/>
        <v>1</v>
      </c>
      <c r="AE294" s="14" t="s">
        <v>86</v>
      </c>
      <c r="AF294" s="11" t="s">
        <v>85</v>
      </c>
      <c r="AG294" s="9">
        <f t="shared" si="33"/>
        <v>1</v>
      </c>
      <c r="AH294" s="14" t="s">
        <v>86</v>
      </c>
      <c r="AI294" s="11" t="s">
        <v>85</v>
      </c>
      <c r="AJ294" s="9">
        <f t="shared" si="34"/>
        <v>1</v>
      </c>
      <c r="AK294" s="14" t="s">
        <v>86</v>
      </c>
      <c r="AL294" s="9">
        <f t="shared" si="35"/>
        <v>1</v>
      </c>
      <c r="AM294" s="11" t="str">
        <f t="shared" si="36"/>
        <v>Bajo</v>
      </c>
      <c r="AN294" s="11" t="str">
        <f t="shared" si="37"/>
        <v>Público</v>
      </c>
      <c r="AO294" s="11" t="str">
        <f t="shared" si="38"/>
        <v>I2</v>
      </c>
      <c r="AP294" s="11" t="str">
        <f t="shared" si="39"/>
        <v>D2</v>
      </c>
    </row>
    <row r="295" spans="2:42" s="13" customFormat="1" ht="25.5" x14ac:dyDescent="0.25">
      <c r="B295" s="11" t="s">
        <v>1097</v>
      </c>
      <c r="C295" s="14" t="s">
        <v>1098</v>
      </c>
      <c r="D295" s="14" t="s">
        <v>1099</v>
      </c>
      <c r="E295" s="15" t="s">
        <v>1007</v>
      </c>
      <c r="F295" s="15" t="s">
        <v>1008</v>
      </c>
      <c r="G295" s="14" t="s">
        <v>55</v>
      </c>
      <c r="H295" s="14" t="s">
        <v>56</v>
      </c>
      <c r="I295" s="9" t="s">
        <v>57</v>
      </c>
      <c r="J295" s="14" t="s">
        <v>56</v>
      </c>
      <c r="K295" s="14" t="s">
        <v>1014</v>
      </c>
      <c r="L295" s="9" t="s">
        <v>1008</v>
      </c>
      <c r="M295" s="9" t="s">
        <v>59</v>
      </c>
      <c r="N295" s="14" t="s">
        <v>76</v>
      </c>
      <c r="O295" s="19" t="s">
        <v>64</v>
      </c>
      <c r="P295" s="9" t="s">
        <v>1008</v>
      </c>
      <c r="Q295" s="9">
        <v>111</v>
      </c>
      <c r="R295" s="14" t="s">
        <v>62</v>
      </c>
      <c r="S295" s="14" t="s">
        <v>513</v>
      </c>
      <c r="T295" s="9" t="s">
        <v>64</v>
      </c>
      <c r="U295" s="9" t="s">
        <v>64</v>
      </c>
      <c r="V295" s="14" t="s">
        <v>123</v>
      </c>
      <c r="W295" s="14" t="s">
        <v>102</v>
      </c>
      <c r="X295" s="14" t="s">
        <v>64</v>
      </c>
      <c r="Y295" s="14" t="s">
        <v>64</v>
      </c>
      <c r="Z295" s="14" t="s">
        <v>64</v>
      </c>
      <c r="AA295" s="10">
        <v>43755</v>
      </c>
      <c r="AB295" s="9" t="s">
        <v>64</v>
      </c>
      <c r="AC295" s="11" t="s">
        <v>85</v>
      </c>
      <c r="AD295" s="9">
        <f t="shared" si="32"/>
        <v>1</v>
      </c>
      <c r="AE295" s="14" t="s">
        <v>86</v>
      </c>
      <c r="AF295" s="11" t="s">
        <v>85</v>
      </c>
      <c r="AG295" s="9">
        <f t="shared" si="33"/>
        <v>1</v>
      </c>
      <c r="AH295" s="14" t="s">
        <v>86</v>
      </c>
      <c r="AI295" s="11" t="s">
        <v>85</v>
      </c>
      <c r="AJ295" s="9">
        <f t="shared" si="34"/>
        <v>1</v>
      </c>
      <c r="AK295" s="14" t="s">
        <v>86</v>
      </c>
      <c r="AL295" s="9">
        <f t="shared" si="35"/>
        <v>1</v>
      </c>
      <c r="AM295" s="11" t="str">
        <f t="shared" si="36"/>
        <v>Bajo</v>
      </c>
      <c r="AN295" s="11" t="str">
        <f t="shared" si="37"/>
        <v>Público</v>
      </c>
      <c r="AO295" s="11" t="str">
        <f t="shared" si="38"/>
        <v>I2</v>
      </c>
      <c r="AP295" s="11" t="str">
        <f t="shared" si="39"/>
        <v>D2</v>
      </c>
    </row>
    <row r="296" spans="2:42" s="13" customFormat="1" ht="25.5" x14ac:dyDescent="0.25">
      <c r="B296" s="11" t="s">
        <v>1100</v>
      </c>
      <c r="C296" s="14" t="s">
        <v>1101</v>
      </c>
      <c r="D296" s="14" t="s">
        <v>1102</v>
      </c>
      <c r="E296" s="15" t="s">
        <v>1007</v>
      </c>
      <c r="F296" s="15" t="s">
        <v>1008</v>
      </c>
      <c r="G296" s="14" t="s">
        <v>55</v>
      </c>
      <c r="H296" s="14" t="s">
        <v>56</v>
      </c>
      <c r="I296" s="9" t="s">
        <v>57</v>
      </c>
      <c r="J296" s="14" t="s">
        <v>56</v>
      </c>
      <c r="K296" s="14" t="s">
        <v>1014</v>
      </c>
      <c r="L296" s="9" t="s">
        <v>1008</v>
      </c>
      <c r="M296" s="9" t="s">
        <v>59</v>
      </c>
      <c r="N296" s="14" t="s">
        <v>56</v>
      </c>
      <c r="O296" s="19" t="s">
        <v>91</v>
      </c>
      <c r="P296" s="9" t="s">
        <v>1008</v>
      </c>
      <c r="Q296" s="9">
        <v>111</v>
      </c>
      <c r="R296" s="14" t="s">
        <v>62</v>
      </c>
      <c r="S296" s="14" t="s">
        <v>513</v>
      </c>
      <c r="T296" s="9" t="s">
        <v>64</v>
      </c>
      <c r="U296" s="9" t="s">
        <v>64</v>
      </c>
      <c r="V296" s="11" t="s">
        <v>65</v>
      </c>
      <c r="W296" s="14" t="s">
        <v>102</v>
      </c>
      <c r="X296" s="11" t="s">
        <v>93</v>
      </c>
      <c r="Y296" s="14" t="s">
        <v>64</v>
      </c>
      <c r="Z296" s="9" t="s">
        <v>64</v>
      </c>
      <c r="AA296" s="10">
        <v>43755</v>
      </c>
      <c r="AB296" s="9" t="s">
        <v>64</v>
      </c>
      <c r="AC296" s="11" t="s">
        <v>85</v>
      </c>
      <c r="AD296" s="9">
        <f t="shared" si="32"/>
        <v>1</v>
      </c>
      <c r="AE296" s="14" t="s">
        <v>86</v>
      </c>
      <c r="AF296" s="11" t="s">
        <v>85</v>
      </c>
      <c r="AG296" s="9">
        <f t="shared" si="33"/>
        <v>1</v>
      </c>
      <c r="AH296" s="14" t="s">
        <v>86</v>
      </c>
      <c r="AI296" s="11" t="s">
        <v>85</v>
      </c>
      <c r="AJ296" s="9">
        <f t="shared" si="34"/>
        <v>1</v>
      </c>
      <c r="AK296" s="14" t="s">
        <v>86</v>
      </c>
      <c r="AL296" s="9">
        <f t="shared" si="35"/>
        <v>1</v>
      </c>
      <c r="AM296" s="11" t="str">
        <f t="shared" si="36"/>
        <v>Bajo</v>
      </c>
      <c r="AN296" s="11" t="str">
        <f t="shared" si="37"/>
        <v>Público</v>
      </c>
      <c r="AO296" s="11" t="str">
        <f t="shared" si="38"/>
        <v>I2</v>
      </c>
      <c r="AP296" s="11" t="str">
        <f t="shared" si="39"/>
        <v>D2</v>
      </c>
    </row>
    <row r="297" spans="2:42" s="13" customFormat="1" ht="38.25" x14ac:dyDescent="0.25">
      <c r="B297" s="11" t="s">
        <v>1103</v>
      </c>
      <c r="C297" s="14" t="s">
        <v>700</v>
      </c>
      <c r="D297" s="14" t="s">
        <v>1104</v>
      </c>
      <c r="E297" s="15" t="s">
        <v>1007</v>
      </c>
      <c r="F297" s="15" t="s">
        <v>1008</v>
      </c>
      <c r="G297" s="14" t="s">
        <v>347</v>
      </c>
      <c r="H297" s="14" t="s">
        <v>76</v>
      </c>
      <c r="I297" s="14" t="s">
        <v>64</v>
      </c>
      <c r="J297" s="14" t="s">
        <v>56</v>
      </c>
      <c r="K297" s="14" t="s">
        <v>702</v>
      </c>
      <c r="L297" s="9" t="s">
        <v>1008</v>
      </c>
      <c r="M297" s="15" t="s">
        <v>1105</v>
      </c>
      <c r="N297" s="14" t="s">
        <v>56</v>
      </c>
      <c r="O297" s="19" t="s">
        <v>91</v>
      </c>
      <c r="P297" s="9" t="s">
        <v>64</v>
      </c>
      <c r="Q297" s="9" t="s">
        <v>64</v>
      </c>
      <c r="R297" s="14" t="s">
        <v>62</v>
      </c>
      <c r="S297" s="14" t="s">
        <v>64</v>
      </c>
      <c r="T297" s="9" t="s">
        <v>64</v>
      </c>
      <c r="U297" s="9" t="s">
        <v>64</v>
      </c>
      <c r="V297" s="14" t="s">
        <v>64</v>
      </c>
      <c r="W297" s="14" t="s">
        <v>64</v>
      </c>
      <c r="X297" s="14" t="s">
        <v>64</v>
      </c>
      <c r="Y297" s="14" t="s">
        <v>64</v>
      </c>
      <c r="Z297" s="9" t="s">
        <v>64</v>
      </c>
      <c r="AA297" s="10">
        <v>43755</v>
      </c>
      <c r="AB297" s="9" t="s">
        <v>64</v>
      </c>
      <c r="AC297" s="11" t="s">
        <v>85</v>
      </c>
      <c r="AD297" s="9">
        <f t="shared" si="32"/>
        <v>1</v>
      </c>
      <c r="AE297" s="14" t="s">
        <v>86</v>
      </c>
      <c r="AF297" s="11" t="s">
        <v>85</v>
      </c>
      <c r="AG297" s="9">
        <f t="shared" si="33"/>
        <v>1</v>
      </c>
      <c r="AH297" s="14" t="s">
        <v>86</v>
      </c>
      <c r="AI297" s="11" t="s">
        <v>71</v>
      </c>
      <c r="AJ297" s="9">
        <f t="shared" si="34"/>
        <v>2</v>
      </c>
      <c r="AK297" s="14" t="s">
        <v>1106</v>
      </c>
      <c r="AL297" s="9">
        <f t="shared" si="35"/>
        <v>2</v>
      </c>
      <c r="AM297" s="11" t="str">
        <f t="shared" si="36"/>
        <v>Medio</v>
      </c>
      <c r="AN297" s="11" t="str">
        <f t="shared" si="37"/>
        <v>Público</v>
      </c>
      <c r="AO297" s="11" t="str">
        <f t="shared" si="38"/>
        <v>I2</v>
      </c>
      <c r="AP297" s="11" t="str">
        <f t="shared" si="39"/>
        <v>D1</v>
      </c>
    </row>
    <row r="298" spans="2:42" s="13" customFormat="1" ht="25.5" x14ac:dyDescent="0.25">
      <c r="B298" s="11" t="s">
        <v>1107</v>
      </c>
      <c r="C298" s="14" t="s">
        <v>1108</v>
      </c>
      <c r="D298" s="14" t="s">
        <v>1109</v>
      </c>
      <c r="E298" s="15" t="s">
        <v>1007</v>
      </c>
      <c r="F298" s="15" t="s">
        <v>1008</v>
      </c>
      <c r="G298" s="14" t="s">
        <v>347</v>
      </c>
      <c r="H298" s="14" t="s">
        <v>76</v>
      </c>
      <c r="I298" s="14" t="s">
        <v>64</v>
      </c>
      <c r="J298" s="14" t="s">
        <v>56</v>
      </c>
      <c r="K298" s="14" t="s">
        <v>1110</v>
      </c>
      <c r="L298" s="9" t="s">
        <v>1008</v>
      </c>
      <c r="M298" s="15" t="s">
        <v>1108</v>
      </c>
      <c r="N298" s="14" t="s">
        <v>56</v>
      </c>
      <c r="O298" s="19" t="s">
        <v>91</v>
      </c>
      <c r="P298" s="9" t="s">
        <v>64</v>
      </c>
      <c r="Q298" s="9" t="s">
        <v>64</v>
      </c>
      <c r="R298" s="14" t="s">
        <v>62</v>
      </c>
      <c r="S298" s="14" t="s">
        <v>64</v>
      </c>
      <c r="T298" s="9" t="s">
        <v>64</v>
      </c>
      <c r="U298" s="9" t="s">
        <v>64</v>
      </c>
      <c r="V298" s="14" t="s">
        <v>64</v>
      </c>
      <c r="W298" s="14" t="s">
        <v>64</v>
      </c>
      <c r="X298" s="14" t="s">
        <v>64</v>
      </c>
      <c r="Y298" s="14" t="s">
        <v>64</v>
      </c>
      <c r="Z298" s="9" t="s">
        <v>64</v>
      </c>
      <c r="AA298" s="10">
        <v>43755</v>
      </c>
      <c r="AB298" s="9" t="s">
        <v>64</v>
      </c>
      <c r="AC298" s="11" t="s">
        <v>85</v>
      </c>
      <c r="AD298" s="9">
        <f t="shared" si="32"/>
        <v>1</v>
      </c>
      <c r="AE298" s="14" t="s">
        <v>86</v>
      </c>
      <c r="AF298" s="11" t="s">
        <v>85</v>
      </c>
      <c r="AG298" s="9">
        <f t="shared" si="33"/>
        <v>1</v>
      </c>
      <c r="AH298" s="14" t="s">
        <v>86</v>
      </c>
      <c r="AI298" s="11" t="s">
        <v>68</v>
      </c>
      <c r="AJ298" s="9">
        <f t="shared" si="34"/>
        <v>3</v>
      </c>
      <c r="AK298" s="14" t="s">
        <v>1111</v>
      </c>
      <c r="AL298" s="9">
        <f t="shared" si="35"/>
        <v>3</v>
      </c>
      <c r="AM298" s="11" t="str">
        <f t="shared" si="36"/>
        <v>Alto</v>
      </c>
      <c r="AN298" s="11" t="str">
        <f t="shared" si="37"/>
        <v>Público</v>
      </c>
      <c r="AO298" s="11" t="str">
        <f t="shared" si="38"/>
        <v>I2</v>
      </c>
      <c r="AP298" s="11" t="str">
        <f t="shared" si="39"/>
        <v>D1</v>
      </c>
    </row>
    <row r="299" spans="2:42" s="13" customFormat="1" ht="25.5" x14ac:dyDescent="0.25">
      <c r="B299" s="11" t="s">
        <v>1112</v>
      </c>
      <c r="C299" s="14" t="s">
        <v>1113</v>
      </c>
      <c r="D299" s="14" t="s">
        <v>1114</v>
      </c>
      <c r="E299" s="15" t="s">
        <v>1007</v>
      </c>
      <c r="F299" s="15" t="s">
        <v>1008</v>
      </c>
      <c r="G299" s="14" t="s">
        <v>182</v>
      </c>
      <c r="H299" s="14" t="s">
        <v>76</v>
      </c>
      <c r="I299" s="14" t="s">
        <v>64</v>
      </c>
      <c r="J299" s="14" t="s">
        <v>56</v>
      </c>
      <c r="K299" s="14" t="s">
        <v>1115</v>
      </c>
      <c r="L299" s="9" t="s">
        <v>1008</v>
      </c>
      <c r="M299" s="15" t="s">
        <v>1116</v>
      </c>
      <c r="N299" s="14" t="s">
        <v>56</v>
      </c>
      <c r="O299" s="19" t="s">
        <v>91</v>
      </c>
      <c r="P299" s="9" t="s">
        <v>1008</v>
      </c>
      <c r="Q299" s="9" t="s">
        <v>64</v>
      </c>
      <c r="R299" s="14" t="s">
        <v>62</v>
      </c>
      <c r="S299" s="14" t="s">
        <v>64</v>
      </c>
      <c r="T299" s="9" t="s">
        <v>64</v>
      </c>
      <c r="U299" s="9" t="s">
        <v>64</v>
      </c>
      <c r="V299" s="14" t="s">
        <v>64</v>
      </c>
      <c r="W299" s="14" t="s">
        <v>64</v>
      </c>
      <c r="X299" s="14" t="s">
        <v>64</v>
      </c>
      <c r="Y299" s="14" t="s">
        <v>64</v>
      </c>
      <c r="Z299" s="9" t="s">
        <v>64</v>
      </c>
      <c r="AA299" s="10">
        <v>43755</v>
      </c>
      <c r="AB299" s="9" t="s">
        <v>64</v>
      </c>
      <c r="AC299" s="11" t="s">
        <v>85</v>
      </c>
      <c r="AD299" s="9">
        <f t="shared" si="32"/>
        <v>1</v>
      </c>
      <c r="AE299" s="14" t="s">
        <v>86</v>
      </c>
      <c r="AF299" s="11" t="s">
        <v>85</v>
      </c>
      <c r="AG299" s="9">
        <f t="shared" si="33"/>
        <v>1</v>
      </c>
      <c r="AH299" s="14" t="s">
        <v>86</v>
      </c>
      <c r="AI299" s="11" t="s">
        <v>85</v>
      </c>
      <c r="AJ299" s="9">
        <f t="shared" si="34"/>
        <v>1</v>
      </c>
      <c r="AK299" s="14" t="s">
        <v>86</v>
      </c>
      <c r="AL299" s="9">
        <f t="shared" si="35"/>
        <v>1</v>
      </c>
      <c r="AM299" s="11" t="str">
        <f t="shared" si="36"/>
        <v>Bajo</v>
      </c>
      <c r="AN299" s="11" t="str">
        <f t="shared" si="37"/>
        <v>Público</v>
      </c>
      <c r="AO299" s="11" t="str">
        <f t="shared" si="38"/>
        <v>I2</v>
      </c>
      <c r="AP299" s="11" t="str">
        <f t="shared" si="39"/>
        <v>D2</v>
      </c>
    </row>
    <row r="300" spans="2:42" s="13" customFormat="1" ht="25.5" x14ac:dyDescent="0.25">
      <c r="B300" s="11" t="s">
        <v>1117</v>
      </c>
      <c r="C300" s="14" t="s">
        <v>1118</v>
      </c>
      <c r="D300" s="14" t="s">
        <v>1119</v>
      </c>
      <c r="E300" s="15" t="s">
        <v>1007</v>
      </c>
      <c r="F300" s="14" t="s">
        <v>1120</v>
      </c>
      <c r="G300" s="14" t="s">
        <v>55</v>
      </c>
      <c r="H300" s="14" t="s">
        <v>56</v>
      </c>
      <c r="I300" s="9" t="s">
        <v>57</v>
      </c>
      <c r="J300" s="14" t="s">
        <v>56</v>
      </c>
      <c r="K300" s="14" t="s">
        <v>1121</v>
      </c>
      <c r="L300" s="9" t="s">
        <v>1120</v>
      </c>
      <c r="M300" s="9" t="s">
        <v>59</v>
      </c>
      <c r="N300" s="14" t="s">
        <v>76</v>
      </c>
      <c r="O300" s="19" t="s">
        <v>64</v>
      </c>
      <c r="P300" s="9" t="s">
        <v>1120</v>
      </c>
      <c r="Q300" s="9" t="s">
        <v>1122</v>
      </c>
      <c r="R300" s="14" t="s">
        <v>62</v>
      </c>
      <c r="S300" s="14" t="s">
        <v>513</v>
      </c>
      <c r="T300" s="9" t="s">
        <v>64</v>
      </c>
      <c r="U300" s="9" t="s">
        <v>64</v>
      </c>
      <c r="V300" s="14" t="s">
        <v>365</v>
      </c>
      <c r="W300" s="11" t="s">
        <v>65</v>
      </c>
      <c r="X300" s="14" t="s">
        <v>64</v>
      </c>
      <c r="Y300" s="14" t="s">
        <v>64</v>
      </c>
      <c r="Z300" s="14" t="s">
        <v>64</v>
      </c>
      <c r="AA300" s="10">
        <v>43755</v>
      </c>
      <c r="AB300" s="9" t="s">
        <v>64</v>
      </c>
      <c r="AC300" s="11" t="s">
        <v>85</v>
      </c>
      <c r="AD300" s="9">
        <f t="shared" si="32"/>
        <v>1</v>
      </c>
      <c r="AE300" s="14" t="s">
        <v>86</v>
      </c>
      <c r="AF300" s="11" t="s">
        <v>85</v>
      </c>
      <c r="AG300" s="9">
        <f t="shared" si="33"/>
        <v>1</v>
      </c>
      <c r="AH300" s="14" t="s">
        <v>86</v>
      </c>
      <c r="AI300" s="11" t="s">
        <v>85</v>
      </c>
      <c r="AJ300" s="9">
        <f t="shared" si="34"/>
        <v>1</v>
      </c>
      <c r="AK300" s="14" t="s">
        <v>86</v>
      </c>
      <c r="AL300" s="9">
        <f t="shared" si="35"/>
        <v>1</v>
      </c>
      <c r="AM300" s="11" t="str">
        <f t="shared" si="36"/>
        <v>Bajo</v>
      </c>
      <c r="AN300" s="11" t="str">
        <f t="shared" si="37"/>
        <v>Público</v>
      </c>
      <c r="AO300" s="11" t="str">
        <f t="shared" si="38"/>
        <v>I2</v>
      </c>
      <c r="AP300" s="11" t="str">
        <f t="shared" si="39"/>
        <v>D2</v>
      </c>
    </row>
    <row r="301" spans="2:42" s="13" customFormat="1" ht="25.5" x14ac:dyDescent="0.25">
      <c r="B301" s="11" t="s">
        <v>1123</v>
      </c>
      <c r="C301" s="14" t="s">
        <v>1124</v>
      </c>
      <c r="D301" s="14" t="s">
        <v>1125</v>
      </c>
      <c r="E301" s="15" t="s">
        <v>1007</v>
      </c>
      <c r="F301" s="14" t="s">
        <v>1120</v>
      </c>
      <c r="G301" s="14" t="s">
        <v>55</v>
      </c>
      <c r="H301" s="14" t="s">
        <v>56</v>
      </c>
      <c r="I301" s="9" t="s">
        <v>57</v>
      </c>
      <c r="J301" s="14" t="s">
        <v>56</v>
      </c>
      <c r="K301" s="14" t="s">
        <v>1121</v>
      </c>
      <c r="L301" s="9" t="s">
        <v>1120</v>
      </c>
      <c r="M301" s="9" t="s">
        <v>59</v>
      </c>
      <c r="N301" s="14" t="s">
        <v>56</v>
      </c>
      <c r="O301" s="19" t="s">
        <v>91</v>
      </c>
      <c r="P301" s="9" t="s">
        <v>1120</v>
      </c>
      <c r="Q301" s="9" t="s">
        <v>1126</v>
      </c>
      <c r="R301" s="14" t="s">
        <v>62</v>
      </c>
      <c r="S301" s="14" t="s">
        <v>513</v>
      </c>
      <c r="T301" s="9" t="s">
        <v>64</v>
      </c>
      <c r="U301" s="9" t="s">
        <v>64</v>
      </c>
      <c r="V301" s="14" t="s">
        <v>365</v>
      </c>
      <c r="W301" s="11" t="s">
        <v>65</v>
      </c>
      <c r="X301" s="11" t="s">
        <v>93</v>
      </c>
      <c r="Y301" s="14" t="s">
        <v>64</v>
      </c>
      <c r="Z301" s="9" t="s">
        <v>64</v>
      </c>
      <c r="AA301" s="10">
        <v>43755</v>
      </c>
      <c r="AB301" s="9" t="s">
        <v>64</v>
      </c>
      <c r="AC301" s="11" t="s">
        <v>85</v>
      </c>
      <c r="AD301" s="9">
        <f t="shared" si="32"/>
        <v>1</v>
      </c>
      <c r="AE301" s="14" t="s">
        <v>86</v>
      </c>
      <c r="AF301" s="11" t="s">
        <v>85</v>
      </c>
      <c r="AG301" s="9">
        <f t="shared" si="33"/>
        <v>1</v>
      </c>
      <c r="AH301" s="14" t="s">
        <v>86</v>
      </c>
      <c r="AI301" s="11" t="s">
        <v>85</v>
      </c>
      <c r="AJ301" s="9">
        <f t="shared" si="34"/>
        <v>1</v>
      </c>
      <c r="AK301" s="14" t="s">
        <v>86</v>
      </c>
      <c r="AL301" s="9">
        <f t="shared" si="35"/>
        <v>1</v>
      </c>
      <c r="AM301" s="11" t="str">
        <f t="shared" si="36"/>
        <v>Bajo</v>
      </c>
      <c r="AN301" s="11" t="str">
        <f t="shared" si="37"/>
        <v>Público</v>
      </c>
      <c r="AO301" s="11" t="str">
        <f t="shared" si="38"/>
        <v>I2</v>
      </c>
      <c r="AP301" s="11" t="str">
        <f t="shared" si="39"/>
        <v>D2</v>
      </c>
    </row>
    <row r="302" spans="2:42" s="13" customFormat="1" ht="89.25" x14ac:dyDescent="0.25">
      <c r="B302" s="11" t="s">
        <v>1127</v>
      </c>
      <c r="C302" s="14" t="s">
        <v>1128</v>
      </c>
      <c r="D302" s="14" t="s">
        <v>1129</v>
      </c>
      <c r="E302" s="15" t="s">
        <v>1007</v>
      </c>
      <c r="F302" s="14" t="s">
        <v>1120</v>
      </c>
      <c r="G302" s="14" t="s">
        <v>55</v>
      </c>
      <c r="H302" s="14" t="s">
        <v>56</v>
      </c>
      <c r="I302" s="9" t="s">
        <v>57</v>
      </c>
      <c r="J302" s="14" t="s">
        <v>76</v>
      </c>
      <c r="K302" s="14" t="s">
        <v>64</v>
      </c>
      <c r="L302" s="9" t="s">
        <v>77</v>
      </c>
      <c r="M302" s="14" t="s">
        <v>1130</v>
      </c>
      <c r="N302" s="14" t="s">
        <v>56</v>
      </c>
      <c r="O302" s="19" t="s">
        <v>106</v>
      </c>
      <c r="P302" s="9" t="s">
        <v>1120</v>
      </c>
      <c r="Q302" s="17">
        <v>124160</v>
      </c>
      <c r="R302" s="14" t="s">
        <v>62</v>
      </c>
      <c r="S302" s="14" t="s">
        <v>64</v>
      </c>
      <c r="T302" s="9" t="s">
        <v>64</v>
      </c>
      <c r="U302" s="9" t="s">
        <v>64</v>
      </c>
      <c r="V302" s="11" t="s">
        <v>65</v>
      </c>
      <c r="W302" s="14" t="s">
        <v>102</v>
      </c>
      <c r="X302" s="11" t="s">
        <v>66</v>
      </c>
      <c r="Y302" s="14" t="s">
        <v>67</v>
      </c>
      <c r="Z302" s="9" t="s">
        <v>64</v>
      </c>
      <c r="AA302" s="10">
        <v>43755</v>
      </c>
      <c r="AB302" s="9" t="s">
        <v>64</v>
      </c>
      <c r="AC302" s="11" t="s">
        <v>68</v>
      </c>
      <c r="AD302" s="9">
        <f t="shared" si="32"/>
        <v>3</v>
      </c>
      <c r="AE302" s="14" t="s">
        <v>1131</v>
      </c>
      <c r="AF302" s="11" t="s">
        <v>85</v>
      </c>
      <c r="AG302" s="9">
        <f t="shared" si="33"/>
        <v>1</v>
      </c>
      <c r="AH302" s="14" t="s">
        <v>86</v>
      </c>
      <c r="AI302" s="11" t="s">
        <v>85</v>
      </c>
      <c r="AJ302" s="9">
        <f t="shared" si="34"/>
        <v>1</v>
      </c>
      <c r="AK302" s="14" t="s">
        <v>86</v>
      </c>
      <c r="AL302" s="9">
        <f t="shared" si="35"/>
        <v>3</v>
      </c>
      <c r="AM302" s="11" t="str">
        <f t="shared" si="36"/>
        <v>Alto</v>
      </c>
      <c r="AN302" s="11" t="str">
        <f t="shared" si="37"/>
        <v>Público Reservado</v>
      </c>
      <c r="AO302" s="11" t="str">
        <f t="shared" si="38"/>
        <v>I2</v>
      </c>
      <c r="AP302" s="11" t="str">
        <f t="shared" si="39"/>
        <v>D2</v>
      </c>
    </row>
    <row r="303" spans="2:42" s="13" customFormat="1" ht="38.25" x14ac:dyDescent="0.25">
      <c r="B303" s="11" t="s">
        <v>1132</v>
      </c>
      <c r="C303" s="14" t="s">
        <v>1133</v>
      </c>
      <c r="D303" s="14" t="s">
        <v>1134</v>
      </c>
      <c r="E303" s="15" t="s">
        <v>1007</v>
      </c>
      <c r="F303" s="14" t="s">
        <v>1120</v>
      </c>
      <c r="G303" s="14" t="s">
        <v>55</v>
      </c>
      <c r="H303" s="14" t="s">
        <v>56</v>
      </c>
      <c r="I303" s="9" t="s">
        <v>57</v>
      </c>
      <c r="J303" s="14" t="s">
        <v>56</v>
      </c>
      <c r="K303" s="14" t="s">
        <v>1121</v>
      </c>
      <c r="L303" s="9" t="s">
        <v>1120</v>
      </c>
      <c r="M303" s="9" t="s">
        <v>59</v>
      </c>
      <c r="N303" s="14" t="s">
        <v>56</v>
      </c>
      <c r="O303" s="19" t="s">
        <v>91</v>
      </c>
      <c r="P303" s="9" t="s">
        <v>1120</v>
      </c>
      <c r="Q303" s="17" t="s">
        <v>1135</v>
      </c>
      <c r="R303" s="14" t="s">
        <v>62</v>
      </c>
      <c r="S303" s="14" t="s">
        <v>1136</v>
      </c>
      <c r="T303" s="9" t="s">
        <v>64</v>
      </c>
      <c r="U303" s="9" t="s">
        <v>64</v>
      </c>
      <c r="V303" s="11" t="s">
        <v>65</v>
      </c>
      <c r="W303" s="14" t="s">
        <v>102</v>
      </c>
      <c r="X303" s="11" t="s">
        <v>93</v>
      </c>
      <c r="Y303" s="14" t="s">
        <v>64</v>
      </c>
      <c r="Z303" s="9" t="s">
        <v>64</v>
      </c>
      <c r="AA303" s="10">
        <v>43755</v>
      </c>
      <c r="AB303" s="9" t="s">
        <v>64</v>
      </c>
      <c r="AC303" s="11" t="s">
        <v>85</v>
      </c>
      <c r="AD303" s="9">
        <f t="shared" si="32"/>
        <v>1</v>
      </c>
      <c r="AE303" s="14" t="s">
        <v>86</v>
      </c>
      <c r="AF303" s="11" t="s">
        <v>85</v>
      </c>
      <c r="AG303" s="9">
        <f t="shared" si="33"/>
        <v>1</v>
      </c>
      <c r="AH303" s="14" t="s">
        <v>86</v>
      </c>
      <c r="AI303" s="11" t="s">
        <v>85</v>
      </c>
      <c r="AJ303" s="9">
        <f t="shared" si="34"/>
        <v>1</v>
      </c>
      <c r="AK303" s="14" t="s">
        <v>86</v>
      </c>
      <c r="AL303" s="9">
        <f t="shared" si="35"/>
        <v>1</v>
      </c>
      <c r="AM303" s="11" t="str">
        <f t="shared" si="36"/>
        <v>Bajo</v>
      </c>
      <c r="AN303" s="11" t="str">
        <f t="shared" si="37"/>
        <v>Público</v>
      </c>
      <c r="AO303" s="11" t="str">
        <f t="shared" si="38"/>
        <v>I2</v>
      </c>
      <c r="AP303" s="11" t="str">
        <f t="shared" si="39"/>
        <v>D2</v>
      </c>
    </row>
    <row r="304" spans="2:42" s="13" customFormat="1" ht="38.25" x14ac:dyDescent="0.25">
      <c r="B304" s="11" t="s">
        <v>1137</v>
      </c>
      <c r="C304" s="14" t="s">
        <v>1138</v>
      </c>
      <c r="D304" s="14" t="s">
        <v>1139</v>
      </c>
      <c r="E304" s="15" t="s">
        <v>1007</v>
      </c>
      <c r="F304" s="14" t="s">
        <v>1120</v>
      </c>
      <c r="G304" s="14" t="s">
        <v>55</v>
      </c>
      <c r="H304" s="14" t="s">
        <v>76</v>
      </c>
      <c r="I304" s="14" t="s">
        <v>64</v>
      </c>
      <c r="J304" s="14" t="s">
        <v>56</v>
      </c>
      <c r="K304" s="14" t="s">
        <v>97</v>
      </c>
      <c r="L304" s="9" t="s">
        <v>1120</v>
      </c>
      <c r="M304" s="15" t="s">
        <v>98</v>
      </c>
      <c r="N304" s="14" t="s">
        <v>56</v>
      </c>
      <c r="O304" s="19" t="s">
        <v>91</v>
      </c>
      <c r="P304" s="9" t="s">
        <v>1120</v>
      </c>
      <c r="Q304" s="17">
        <v>124160</v>
      </c>
      <c r="R304" s="14" t="s">
        <v>62</v>
      </c>
      <c r="S304" s="14" t="s">
        <v>63</v>
      </c>
      <c r="T304" s="9" t="s">
        <v>64</v>
      </c>
      <c r="U304" s="9" t="s">
        <v>64</v>
      </c>
      <c r="V304" s="14" t="s">
        <v>365</v>
      </c>
      <c r="W304" s="14" t="s">
        <v>64</v>
      </c>
      <c r="X304" s="11" t="s">
        <v>93</v>
      </c>
      <c r="Y304" s="14" t="s">
        <v>64</v>
      </c>
      <c r="Z304" s="9" t="s">
        <v>64</v>
      </c>
      <c r="AA304" s="10">
        <v>43755</v>
      </c>
      <c r="AB304" s="9" t="s">
        <v>64</v>
      </c>
      <c r="AC304" s="11" t="s">
        <v>85</v>
      </c>
      <c r="AD304" s="9">
        <f t="shared" si="32"/>
        <v>1</v>
      </c>
      <c r="AE304" s="14" t="s">
        <v>86</v>
      </c>
      <c r="AF304" s="11" t="s">
        <v>85</v>
      </c>
      <c r="AG304" s="9">
        <f t="shared" si="33"/>
        <v>1</v>
      </c>
      <c r="AH304" s="14" t="s">
        <v>86</v>
      </c>
      <c r="AI304" s="11" t="s">
        <v>85</v>
      </c>
      <c r="AJ304" s="9">
        <f t="shared" si="34"/>
        <v>1</v>
      </c>
      <c r="AK304" s="14" t="s">
        <v>86</v>
      </c>
      <c r="AL304" s="9">
        <f t="shared" si="35"/>
        <v>1</v>
      </c>
      <c r="AM304" s="11" t="str">
        <f t="shared" si="36"/>
        <v>Bajo</v>
      </c>
      <c r="AN304" s="11" t="str">
        <f t="shared" si="37"/>
        <v>Público</v>
      </c>
      <c r="AO304" s="11" t="str">
        <f t="shared" si="38"/>
        <v>I2</v>
      </c>
      <c r="AP304" s="11" t="str">
        <f t="shared" si="39"/>
        <v>D2</v>
      </c>
    </row>
    <row r="305" spans="2:42" s="13" customFormat="1" ht="38.25" x14ac:dyDescent="0.25">
      <c r="B305" s="11" t="s">
        <v>1140</v>
      </c>
      <c r="C305" s="14" t="s">
        <v>1141</v>
      </c>
      <c r="D305" s="14" t="s">
        <v>1142</v>
      </c>
      <c r="E305" s="15" t="s">
        <v>1007</v>
      </c>
      <c r="F305" s="14" t="s">
        <v>1120</v>
      </c>
      <c r="G305" s="14" t="s">
        <v>55</v>
      </c>
      <c r="H305" s="14" t="s">
        <v>76</v>
      </c>
      <c r="I305" s="14" t="s">
        <v>64</v>
      </c>
      <c r="J305" s="14" t="s">
        <v>56</v>
      </c>
      <c r="K305" s="14" t="s">
        <v>97</v>
      </c>
      <c r="L305" s="9" t="s">
        <v>1120</v>
      </c>
      <c r="M305" s="15" t="s">
        <v>98</v>
      </c>
      <c r="N305" s="14" t="s">
        <v>76</v>
      </c>
      <c r="O305" s="19" t="s">
        <v>64</v>
      </c>
      <c r="P305" s="9" t="s">
        <v>1120</v>
      </c>
      <c r="Q305" s="17">
        <v>124160</v>
      </c>
      <c r="R305" s="14" t="s">
        <v>62</v>
      </c>
      <c r="S305" s="14" t="s">
        <v>139</v>
      </c>
      <c r="T305" s="9" t="s">
        <v>64</v>
      </c>
      <c r="U305" s="9" t="s">
        <v>64</v>
      </c>
      <c r="V305" s="14" t="s">
        <v>365</v>
      </c>
      <c r="W305" s="19" t="s">
        <v>123</v>
      </c>
      <c r="X305" s="14" t="s">
        <v>64</v>
      </c>
      <c r="Y305" s="14" t="s">
        <v>64</v>
      </c>
      <c r="Z305" s="14" t="s">
        <v>64</v>
      </c>
      <c r="AA305" s="10">
        <v>43755</v>
      </c>
      <c r="AB305" s="9" t="s">
        <v>64</v>
      </c>
      <c r="AC305" s="11" t="s">
        <v>85</v>
      </c>
      <c r="AD305" s="9">
        <f t="shared" si="32"/>
        <v>1</v>
      </c>
      <c r="AE305" s="14" t="s">
        <v>86</v>
      </c>
      <c r="AF305" s="11" t="s">
        <v>85</v>
      </c>
      <c r="AG305" s="9">
        <f t="shared" si="33"/>
        <v>1</v>
      </c>
      <c r="AH305" s="14" t="s">
        <v>86</v>
      </c>
      <c r="AI305" s="11" t="s">
        <v>85</v>
      </c>
      <c r="AJ305" s="9">
        <f t="shared" si="34"/>
        <v>1</v>
      </c>
      <c r="AK305" s="14" t="s">
        <v>86</v>
      </c>
      <c r="AL305" s="9">
        <f t="shared" si="35"/>
        <v>1</v>
      </c>
      <c r="AM305" s="11" t="str">
        <f t="shared" si="36"/>
        <v>Bajo</v>
      </c>
      <c r="AN305" s="11" t="str">
        <f t="shared" si="37"/>
        <v>Público</v>
      </c>
      <c r="AO305" s="11" t="str">
        <f t="shared" si="38"/>
        <v>I2</v>
      </c>
      <c r="AP305" s="11" t="str">
        <f t="shared" si="39"/>
        <v>D2</v>
      </c>
    </row>
    <row r="306" spans="2:42" s="13" customFormat="1" ht="89.25" x14ac:dyDescent="0.25">
      <c r="B306" s="11" t="s">
        <v>1143</v>
      </c>
      <c r="C306" s="14" t="s">
        <v>1144</v>
      </c>
      <c r="D306" s="14" t="s">
        <v>1145</v>
      </c>
      <c r="E306" s="15" t="s">
        <v>1007</v>
      </c>
      <c r="F306" s="14" t="s">
        <v>1120</v>
      </c>
      <c r="G306" s="14" t="s">
        <v>55</v>
      </c>
      <c r="H306" s="14" t="s">
        <v>76</v>
      </c>
      <c r="I306" s="14" t="s">
        <v>64</v>
      </c>
      <c r="J306" s="14" t="s">
        <v>56</v>
      </c>
      <c r="K306" s="14" t="s">
        <v>97</v>
      </c>
      <c r="L306" s="9" t="s">
        <v>1120</v>
      </c>
      <c r="M306" s="15" t="s">
        <v>98</v>
      </c>
      <c r="N306" s="14" t="s">
        <v>56</v>
      </c>
      <c r="O306" s="19" t="s">
        <v>326</v>
      </c>
      <c r="P306" s="9" t="s">
        <v>1120</v>
      </c>
      <c r="Q306" s="9" t="s">
        <v>196</v>
      </c>
      <c r="R306" s="14" t="s">
        <v>62</v>
      </c>
      <c r="S306" s="14" t="s">
        <v>139</v>
      </c>
      <c r="T306" s="9" t="s">
        <v>64</v>
      </c>
      <c r="U306" s="9" t="s">
        <v>64</v>
      </c>
      <c r="V306" s="14" t="s">
        <v>365</v>
      </c>
      <c r="W306" s="11" t="s">
        <v>65</v>
      </c>
      <c r="X306" s="11" t="s">
        <v>66</v>
      </c>
      <c r="Y306" s="14" t="s">
        <v>67</v>
      </c>
      <c r="Z306" s="9" t="s">
        <v>64</v>
      </c>
      <c r="AA306" s="10">
        <v>43755</v>
      </c>
      <c r="AB306" s="9" t="s">
        <v>64</v>
      </c>
      <c r="AC306" s="11" t="s">
        <v>85</v>
      </c>
      <c r="AD306" s="9">
        <f t="shared" si="32"/>
        <v>1</v>
      </c>
      <c r="AE306" s="14" t="s">
        <v>86</v>
      </c>
      <c r="AF306" s="11" t="s">
        <v>85</v>
      </c>
      <c r="AG306" s="9">
        <f t="shared" si="33"/>
        <v>1</v>
      </c>
      <c r="AH306" s="14" t="s">
        <v>86</v>
      </c>
      <c r="AI306" s="11" t="s">
        <v>85</v>
      </c>
      <c r="AJ306" s="9">
        <f t="shared" si="34"/>
        <v>1</v>
      </c>
      <c r="AK306" s="14" t="s">
        <v>86</v>
      </c>
      <c r="AL306" s="9">
        <f t="shared" si="35"/>
        <v>1</v>
      </c>
      <c r="AM306" s="11" t="str">
        <f t="shared" si="36"/>
        <v>Bajo</v>
      </c>
      <c r="AN306" s="11" t="str">
        <f t="shared" si="37"/>
        <v>Público</v>
      </c>
      <c r="AO306" s="11" t="str">
        <f t="shared" si="38"/>
        <v>I2</v>
      </c>
      <c r="AP306" s="11" t="str">
        <f t="shared" si="39"/>
        <v>D2</v>
      </c>
    </row>
    <row r="307" spans="2:42" s="13" customFormat="1" ht="51" x14ac:dyDescent="0.25">
      <c r="B307" s="11" t="s">
        <v>1146</v>
      </c>
      <c r="C307" s="14" t="s">
        <v>1147</v>
      </c>
      <c r="D307" s="14" t="s">
        <v>1148</v>
      </c>
      <c r="E307" s="15" t="s">
        <v>1007</v>
      </c>
      <c r="F307" s="14" t="s">
        <v>1120</v>
      </c>
      <c r="G307" s="14" t="s">
        <v>55</v>
      </c>
      <c r="H307" s="14" t="s">
        <v>76</v>
      </c>
      <c r="I307" s="14" t="s">
        <v>64</v>
      </c>
      <c r="J307" s="14" t="s">
        <v>56</v>
      </c>
      <c r="K307" s="14" t="s">
        <v>97</v>
      </c>
      <c r="L307" s="9" t="s">
        <v>1120</v>
      </c>
      <c r="M307" s="15" t="s">
        <v>98</v>
      </c>
      <c r="N307" s="14" t="s">
        <v>56</v>
      </c>
      <c r="O307" s="19" t="s">
        <v>91</v>
      </c>
      <c r="P307" s="9" t="s">
        <v>1120</v>
      </c>
      <c r="Q307" s="17">
        <v>124110</v>
      </c>
      <c r="R307" s="14" t="s">
        <v>62</v>
      </c>
      <c r="S307" s="14" t="s">
        <v>1136</v>
      </c>
      <c r="T307" s="9" t="s">
        <v>64</v>
      </c>
      <c r="U307" s="9" t="s">
        <v>64</v>
      </c>
      <c r="V307" s="11" t="s">
        <v>65</v>
      </c>
      <c r="W307" s="14" t="s">
        <v>102</v>
      </c>
      <c r="X307" s="11" t="s">
        <v>93</v>
      </c>
      <c r="Y307" s="14" t="s">
        <v>64</v>
      </c>
      <c r="Z307" s="9" t="s">
        <v>64</v>
      </c>
      <c r="AA307" s="10">
        <v>43755</v>
      </c>
      <c r="AB307" s="9" t="s">
        <v>64</v>
      </c>
      <c r="AC307" s="11" t="s">
        <v>85</v>
      </c>
      <c r="AD307" s="9">
        <f t="shared" si="32"/>
        <v>1</v>
      </c>
      <c r="AE307" s="14" t="s">
        <v>86</v>
      </c>
      <c r="AF307" s="11" t="s">
        <v>85</v>
      </c>
      <c r="AG307" s="9">
        <f t="shared" si="33"/>
        <v>1</v>
      </c>
      <c r="AH307" s="14" t="s">
        <v>86</v>
      </c>
      <c r="AI307" s="11" t="s">
        <v>85</v>
      </c>
      <c r="AJ307" s="9">
        <f t="shared" si="34"/>
        <v>1</v>
      </c>
      <c r="AK307" s="14" t="s">
        <v>86</v>
      </c>
      <c r="AL307" s="9">
        <f t="shared" si="35"/>
        <v>1</v>
      </c>
      <c r="AM307" s="11" t="str">
        <f t="shared" si="36"/>
        <v>Bajo</v>
      </c>
      <c r="AN307" s="11" t="str">
        <f t="shared" si="37"/>
        <v>Público</v>
      </c>
      <c r="AO307" s="11" t="str">
        <f t="shared" si="38"/>
        <v>I2</v>
      </c>
      <c r="AP307" s="11" t="str">
        <f t="shared" si="39"/>
        <v>D2</v>
      </c>
    </row>
    <row r="308" spans="2:42" s="13" customFormat="1" ht="38.25" x14ac:dyDescent="0.25">
      <c r="B308" s="11" t="s">
        <v>1149</v>
      </c>
      <c r="C308" s="14" t="s">
        <v>1150</v>
      </c>
      <c r="D308" s="14" t="s">
        <v>1151</v>
      </c>
      <c r="E308" s="15" t="s">
        <v>1007</v>
      </c>
      <c r="F308" s="14" t="s">
        <v>1120</v>
      </c>
      <c r="G308" s="14" t="s">
        <v>55</v>
      </c>
      <c r="H308" s="14" t="s">
        <v>76</v>
      </c>
      <c r="I308" s="14" t="s">
        <v>64</v>
      </c>
      <c r="J308" s="14" t="s">
        <v>56</v>
      </c>
      <c r="K308" s="14" t="s">
        <v>97</v>
      </c>
      <c r="L308" s="9" t="s">
        <v>1120</v>
      </c>
      <c r="M308" s="15" t="s">
        <v>98</v>
      </c>
      <c r="N308" s="14" t="s">
        <v>56</v>
      </c>
      <c r="O308" s="19" t="s">
        <v>91</v>
      </c>
      <c r="P308" s="9" t="s">
        <v>1120</v>
      </c>
      <c r="Q308" s="17">
        <v>124110</v>
      </c>
      <c r="R308" s="14" t="s">
        <v>62</v>
      </c>
      <c r="S308" s="14" t="s">
        <v>835</v>
      </c>
      <c r="T308" s="9" t="s">
        <v>64</v>
      </c>
      <c r="U308" s="9" t="s">
        <v>64</v>
      </c>
      <c r="V308" s="14" t="s">
        <v>365</v>
      </c>
      <c r="W308" s="14" t="s">
        <v>64</v>
      </c>
      <c r="X308" s="11" t="s">
        <v>93</v>
      </c>
      <c r="Y308" s="14" t="s">
        <v>64</v>
      </c>
      <c r="Z308" s="9" t="s">
        <v>64</v>
      </c>
      <c r="AA308" s="10">
        <v>43755</v>
      </c>
      <c r="AB308" s="9" t="s">
        <v>64</v>
      </c>
      <c r="AC308" s="11" t="s">
        <v>85</v>
      </c>
      <c r="AD308" s="9">
        <f t="shared" si="32"/>
        <v>1</v>
      </c>
      <c r="AE308" s="14" t="s">
        <v>86</v>
      </c>
      <c r="AF308" s="11" t="s">
        <v>85</v>
      </c>
      <c r="AG308" s="9">
        <f t="shared" si="33"/>
        <v>1</v>
      </c>
      <c r="AH308" s="14" t="s">
        <v>86</v>
      </c>
      <c r="AI308" s="11" t="s">
        <v>85</v>
      </c>
      <c r="AJ308" s="9">
        <f t="shared" si="34"/>
        <v>1</v>
      </c>
      <c r="AK308" s="14" t="s">
        <v>86</v>
      </c>
      <c r="AL308" s="9">
        <f t="shared" si="35"/>
        <v>1</v>
      </c>
      <c r="AM308" s="11" t="str">
        <f t="shared" si="36"/>
        <v>Bajo</v>
      </c>
      <c r="AN308" s="11" t="str">
        <f t="shared" si="37"/>
        <v>Público</v>
      </c>
      <c r="AO308" s="11" t="str">
        <f t="shared" si="38"/>
        <v>I2</v>
      </c>
      <c r="AP308" s="11" t="str">
        <f t="shared" si="39"/>
        <v>D2</v>
      </c>
    </row>
    <row r="309" spans="2:42" s="13" customFormat="1" ht="25.5" x14ac:dyDescent="0.25">
      <c r="B309" s="11" t="s">
        <v>1152</v>
      </c>
      <c r="C309" s="14" t="s">
        <v>1153</v>
      </c>
      <c r="D309" s="14" t="s">
        <v>1154</v>
      </c>
      <c r="E309" s="15" t="s">
        <v>1007</v>
      </c>
      <c r="F309" s="14" t="s">
        <v>1120</v>
      </c>
      <c r="G309" s="14" t="s">
        <v>55</v>
      </c>
      <c r="H309" s="14" t="s">
        <v>56</v>
      </c>
      <c r="I309" s="9" t="s">
        <v>57</v>
      </c>
      <c r="J309" s="14" t="s">
        <v>56</v>
      </c>
      <c r="K309" s="14" t="s">
        <v>1121</v>
      </c>
      <c r="L309" s="9" t="s">
        <v>1120</v>
      </c>
      <c r="M309" s="9" t="s">
        <v>59</v>
      </c>
      <c r="N309" s="14" t="s">
        <v>56</v>
      </c>
      <c r="O309" s="19" t="s">
        <v>91</v>
      </c>
      <c r="P309" s="9" t="s">
        <v>1120</v>
      </c>
      <c r="Q309" s="17">
        <v>124110</v>
      </c>
      <c r="R309" s="14" t="s">
        <v>62</v>
      </c>
      <c r="S309" s="14" t="s">
        <v>63</v>
      </c>
      <c r="T309" s="9" t="s">
        <v>64</v>
      </c>
      <c r="U309" s="9" t="s">
        <v>64</v>
      </c>
      <c r="V309" s="11" t="s">
        <v>65</v>
      </c>
      <c r="W309" s="14" t="s">
        <v>102</v>
      </c>
      <c r="X309" s="11" t="s">
        <v>93</v>
      </c>
      <c r="Y309" s="14" t="s">
        <v>64</v>
      </c>
      <c r="Z309" s="9" t="s">
        <v>64</v>
      </c>
      <c r="AA309" s="10">
        <v>43755</v>
      </c>
      <c r="AB309" s="9" t="s">
        <v>64</v>
      </c>
      <c r="AC309" s="11" t="s">
        <v>85</v>
      </c>
      <c r="AD309" s="9">
        <f t="shared" si="32"/>
        <v>1</v>
      </c>
      <c r="AE309" s="14" t="s">
        <v>86</v>
      </c>
      <c r="AF309" s="11" t="s">
        <v>85</v>
      </c>
      <c r="AG309" s="9">
        <f t="shared" si="33"/>
        <v>1</v>
      </c>
      <c r="AH309" s="14" t="s">
        <v>86</v>
      </c>
      <c r="AI309" s="11" t="s">
        <v>85</v>
      </c>
      <c r="AJ309" s="9">
        <f t="shared" si="34"/>
        <v>1</v>
      </c>
      <c r="AK309" s="14" t="s">
        <v>86</v>
      </c>
      <c r="AL309" s="9">
        <f t="shared" si="35"/>
        <v>1</v>
      </c>
      <c r="AM309" s="11" t="str">
        <f t="shared" si="36"/>
        <v>Bajo</v>
      </c>
      <c r="AN309" s="11" t="str">
        <f t="shared" si="37"/>
        <v>Público</v>
      </c>
      <c r="AO309" s="11" t="str">
        <f t="shared" si="38"/>
        <v>I2</v>
      </c>
      <c r="AP309" s="11" t="str">
        <f t="shared" si="39"/>
        <v>D2</v>
      </c>
    </row>
    <row r="310" spans="2:42" s="13" customFormat="1" ht="38.25" x14ac:dyDescent="0.25">
      <c r="B310" s="11" t="s">
        <v>1155</v>
      </c>
      <c r="C310" s="14" t="s">
        <v>1156</v>
      </c>
      <c r="D310" s="14" t="s">
        <v>1157</v>
      </c>
      <c r="E310" s="15" t="s">
        <v>1007</v>
      </c>
      <c r="F310" s="14" t="s">
        <v>1120</v>
      </c>
      <c r="G310" s="14" t="s">
        <v>55</v>
      </c>
      <c r="H310" s="14" t="s">
        <v>56</v>
      </c>
      <c r="I310" s="9" t="s">
        <v>57</v>
      </c>
      <c r="J310" s="14" t="s">
        <v>56</v>
      </c>
      <c r="K310" s="14" t="s">
        <v>97</v>
      </c>
      <c r="L310" s="9" t="s">
        <v>1120</v>
      </c>
      <c r="M310" s="9" t="s">
        <v>59</v>
      </c>
      <c r="N310" s="14" t="s">
        <v>56</v>
      </c>
      <c r="O310" s="19" t="s">
        <v>91</v>
      </c>
      <c r="P310" s="9" t="s">
        <v>1120</v>
      </c>
      <c r="Q310" s="17">
        <v>124110</v>
      </c>
      <c r="R310" s="14" t="s">
        <v>62</v>
      </c>
      <c r="S310" s="14" t="s">
        <v>835</v>
      </c>
      <c r="T310" s="9" t="s">
        <v>64</v>
      </c>
      <c r="U310" s="9" t="s">
        <v>64</v>
      </c>
      <c r="V310" s="14" t="s">
        <v>365</v>
      </c>
      <c r="W310" s="14" t="s">
        <v>140</v>
      </c>
      <c r="X310" s="11" t="s">
        <v>93</v>
      </c>
      <c r="Y310" s="14" t="s">
        <v>64</v>
      </c>
      <c r="Z310" s="9" t="s">
        <v>64</v>
      </c>
      <c r="AA310" s="10">
        <v>43755</v>
      </c>
      <c r="AB310" s="9" t="s">
        <v>64</v>
      </c>
      <c r="AC310" s="11" t="s">
        <v>85</v>
      </c>
      <c r="AD310" s="9">
        <f t="shared" si="32"/>
        <v>1</v>
      </c>
      <c r="AE310" s="14" t="s">
        <v>86</v>
      </c>
      <c r="AF310" s="11" t="s">
        <v>85</v>
      </c>
      <c r="AG310" s="9">
        <f t="shared" si="33"/>
        <v>1</v>
      </c>
      <c r="AH310" s="14" t="s">
        <v>86</v>
      </c>
      <c r="AI310" s="11" t="s">
        <v>85</v>
      </c>
      <c r="AJ310" s="9">
        <f t="shared" si="34"/>
        <v>1</v>
      </c>
      <c r="AK310" s="14" t="s">
        <v>86</v>
      </c>
      <c r="AL310" s="9">
        <f t="shared" si="35"/>
        <v>1</v>
      </c>
      <c r="AM310" s="11" t="str">
        <f t="shared" si="36"/>
        <v>Bajo</v>
      </c>
      <c r="AN310" s="11" t="str">
        <f t="shared" si="37"/>
        <v>Público</v>
      </c>
      <c r="AO310" s="11" t="str">
        <f t="shared" si="38"/>
        <v>I2</v>
      </c>
      <c r="AP310" s="11" t="str">
        <f t="shared" si="39"/>
        <v>D2</v>
      </c>
    </row>
    <row r="311" spans="2:42" s="13" customFormat="1" ht="25.5" x14ac:dyDescent="0.25">
      <c r="B311" s="11" t="s">
        <v>1158</v>
      </c>
      <c r="C311" s="14" t="s">
        <v>1159</v>
      </c>
      <c r="D311" s="14" t="s">
        <v>1160</v>
      </c>
      <c r="E311" s="15" t="s">
        <v>1007</v>
      </c>
      <c r="F311" s="14" t="s">
        <v>1120</v>
      </c>
      <c r="G311" s="14" t="s">
        <v>55</v>
      </c>
      <c r="H311" s="14" t="s">
        <v>56</v>
      </c>
      <c r="I311" s="9" t="s">
        <v>57</v>
      </c>
      <c r="J311" s="14" t="s">
        <v>56</v>
      </c>
      <c r="K311" s="14" t="s">
        <v>1121</v>
      </c>
      <c r="L311" s="9" t="s">
        <v>1120</v>
      </c>
      <c r="M311" s="9" t="s">
        <v>59</v>
      </c>
      <c r="N311" s="14" t="s">
        <v>76</v>
      </c>
      <c r="O311" s="19" t="s">
        <v>64</v>
      </c>
      <c r="P311" s="9" t="s">
        <v>1120</v>
      </c>
      <c r="Q311" s="17" t="s">
        <v>1161</v>
      </c>
      <c r="R311" s="14" t="s">
        <v>62</v>
      </c>
      <c r="S311" s="14" t="s">
        <v>1162</v>
      </c>
      <c r="T311" s="9" t="s">
        <v>64</v>
      </c>
      <c r="U311" s="9" t="s">
        <v>64</v>
      </c>
      <c r="V311" s="14" t="s">
        <v>365</v>
      </c>
      <c r="W311" s="19" t="s">
        <v>123</v>
      </c>
      <c r="X311" s="14" t="s">
        <v>64</v>
      </c>
      <c r="Y311" s="14" t="s">
        <v>64</v>
      </c>
      <c r="Z311" s="14" t="s">
        <v>64</v>
      </c>
      <c r="AA311" s="10">
        <v>43755</v>
      </c>
      <c r="AB311" s="9" t="s">
        <v>64</v>
      </c>
      <c r="AC311" s="11" t="s">
        <v>85</v>
      </c>
      <c r="AD311" s="9">
        <f t="shared" si="32"/>
        <v>1</v>
      </c>
      <c r="AE311" s="14" t="s">
        <v>86</v>
      </c>
      <c r="AF311" s="11" t="s">
        <v>85</v>
      </c>
      <c r="AG311" s="9">
        <f t="shared" si="33"/>
        <v>1</v>
      </c>
      <c r="AH311" s="14" t="s">
        <v>86</v>
      </c>
      <c r="AI311" s="11" t="s">
        <v>85</v>
      </c>
      <c r="AJ311" s="9">
        <f t="shared" si="34"/>
        <v>1</v>
      </c>
      <c r="AK311" s="14" t="s">
        <v>86</v>
      </c>
      <c r="AL311" s="9">
        <f t="shared" si="35"/>
        <v>1</v>
      </c>
      <c r="AM311" s="11" t="str">
        <f t="shared" si="36"/>
        <v>Bajo</v>
      </c>
      <c r="AN311" s="11" t="str">
        <f t="shared" si="37"/>
        <v>Público</v>
      </c>
      <c r="AO311" s="11" t="str">
        <f t="shared" si="38"/>
        <v>I2</v>
      </c>
      <c r="AP311" s="11" t="str">
        <f t="shared" si="39"/>
        <v>D2</v>
      </c>
    </row>
    <row r="312" spans="2:42" s="13" customFormat="1" ht="51" x14ac:dyDescent="0.25">
      <c r="B312" s="11" t="s">
        <v>1163</v>
      </c>
      <c r="C312" s="14" t="s">
        <v>1164</v>
      </c>
      <c r="D312" s="14" t="s">
        <v>1165</v>
      </c>
      <c r="E312" s="15" t="s">
        <v>1007</v>
      </c>
      <c r="F312" s="14" t="s">
        <v>1120</v>
      </c>
      <c r="G312" s="14" t="s">
        <v>55</v>
      </c>
      <c r="H312" s="14" t="s">
        <v>76</v>
      </c>
      <c r="I312" s="14" t="s">
        <v>64</v>
      </c>
      <c r="J312" s="14" t="s">
        <v>56</v>
      </c>
      <c r="K312" s="14" t="s">
        <v>97</v>
      </c>
      <c r="L312" s="9" t="s">
        <v>1120</v>
      </c>
      <c r="M312" s="14" t="s">
        <v>98</v>
      </c>
      <c r="N312" s="14" t="s">
        <v>56</v>
      </c>
      <c r="O312" s="19" t="s">
        <v>91</v>
      </c>
      <c r="P312" s="9" t="s">
        <v>1120</v>
      </c>
      <c r="Q312" s="17">
        <v>124110</v>
      </c>
      <c r="R312" s="14" t="s">
        <v>62</v>
      </c>
      <c r="S312" s="14" t="s">
        <v>63</v>
      </c>
      <c r="T312" s="9" t="s">
        <v>64</v>
      </c>
      <c r="U312" s="9" t="s">
        <v>64</v>
      </c>
      <c r="V312" s="14" t="s">
        <v>365</v>
      </c>
      <c r="W312" s="11" t="s">
        <v>65</v>
      </c>
      <c r="X312" s="11" t="s">
        <v>93</v>
      </c>
      <c r="Y312" s="14" t="s">
        <v>64</v>
      </c>
      <c r="Z312" s="9" t="s">
        <v>64</v>
      </c>
      <c r="AA312" s="10">
        <v>43755</v>
      </c>
      <c r="AB312" s="9" t="s">
        <v>64</v>
      </c>
      <c r="AC312" s="11" t="s">
        <v>85</v>
      </c>
      <c r="AD312" s="9">
        <f t="shared" si="32"/>
        <v>1</v>
      </c>
      <c r="AE312" s="14" t="s">
        <v>86</v>
      </c>
      <c r="AF312" s="11" t="s">
        <v>85</v>
      </c>
      <c r="AG312" s="9">
        <f t="shared" si="33"/>
        <v>1</v>
      </c>
      <c r="AH312" s="14" t="s">
        <v>86</v>
      </c>
      <c r="AI312" s="11" t="s">
        <v>85</v>
      </c>
      <c r="AJ312" s="9">
        <f t="shared" si="34"/>
        <v>1</v>
      </c>
      <c r="AK312" s="14" t="s">
        <v>86</v>
      </c>
      <c r="AL312" s="9">
        <f t="shared" si="35"/>
        <v>1</v>
      </c>
      <c r="AM312" s="11" t="str">
        <f t="shared" si="36"/>
        <v>Bajo</v>
      </c>
      <c r="AN312" s="11" t="str">
        <f t="shared" si="37"/>
        <v>Público</v>
      </c>
      <c r="AO312" s="11" t="str">
        <f t="shared" si="38"/>
        <v>I2</v>
      </c>
      <c r="AP312" s="11" t="str">
        <f t="shared" si="39"/>
        <v>D2</v>
      </c>
    </row>
    <row r="313" spans="2:42" s="13" customFormat="1" ht="38.25" x14ac:dyDescent="0.25">
      <c r="B313" s="11" t="s">
        <v>1166</v>
      </c>
      <c r="C313" s="14" t="s">
        <v>1167</v>
      </c>
      <c r="D313" s="14" t="s">
        <v>1168</v>
      </c>
      <c r="E313" s="15" t="s">
        <v>1007</v>
      </c>
      <c r="F313" s="14" t="s">
        <v>1120</v>
      </c>
      <c r="G313" s="14" t="s">
        <v>55</v>
      </c>
      <c r="H313" s="14" t="s">
        <v>56</v>
      </c>
      <c r="I313" s="9" t="s">
        <v>57</v>
      </c>
      <c r="J313" s="14" t="s">
        <v>56</v>
      </c>
      <c r="K313" s="14" t="s">
        <v>1121</v>
      </c>
      <c r="L313" s="9" t="s">
        <v>1120</v>
      </c>
      <c r="M313" s="9" t="s">
        <v>59</v>
      </c>
      <c r="N313" s="14" t="s">
        <v>76</v>
      </c>
      <c r="O313" s="19" t="s">
        <v>64</v>
      </c>
      <c r="P313" s="9" t="s">
        <v>1120</v>
      </c>
      <c r="Q313" s="9" t="s">
        <v>196</v>
      </c>
      <c r="R313" s="14" t="s">
        <v>62</v>
      </c>
      <c r="S313" s="14" t="s">
        <v>139</v>
      </c>
      <c r="T313" s="9" t="s">
        <v>64</v>
      </c>
      <c r="U313" s="9" t="s">
        <v>64</v>
      </c>
      <c r="V313" s="14" t="s">
        <v>365</v>
      </c>
      <c r="W313" s="19" t="s">
        <v>123</v>
      </c>
      <c r="X313" s="14" t="s">
        <v>64</v>
      </c>
      <c r="Y313" s="14" t="s">
        <v>64</v>
      </c>
      <c r="Z313" s="14" t="s">
        <v>64</v>
      </c>
      <c r="AA313" s="10">
        <v>43755</v>
      </c>
      <c r="AB313" s="9" t="s">
        <v>64</v>
      </c>
      <c r="AC313" s="11" t="s">
        <v>85</v>
      </c>
      <c r="AD313" s="9">
        <f t="shared" si="32"/>
        <v>1</v>
      </c>
      <c r="AE313" s="14" t="s">
        <v>86</v>
      </c>
      <c r="AF313" s="11" t="s">
        <v>85</v>
      </c>
      <c r="AG313" s="9">
        <f t="shared" si="33"/>
        <v>1</v>
      </c>
      <c r="AH313" s="14" t="s">
        <v>86</v>
      </c>
      <c r="AI313" s="11" t="s">
        <v>85</v>
      </c>
      <c r="AJ313" s="9">
        <f t="shared" si="34"/>
        <v>1</v>
      </c>
      <c r="AK313" s="14" t="s">
        <v>86</v>
      </c>
      <c r="AL313" s="9">
        <f t="shared" si="35"/>
        <v>1</v>
      </c>
      <c r="AM313" s="11" t="str">
        <f t="shared" si="36"/>
        <v>Bajo</v>
      </c>
      <c r="AN313" s="11" t="str">
        <f t="shared" si="37"/>
        <v>Público</v>
      </c>
      <c r="AO313" s="11" t="str">
        <f t="shared" si="38"/>
        <v>I2</v>
      </c>
      <c r="AP313" s="11" t="str">
        <f t="shared" si="39"/>
        <v>D2</v>
      </c>
    </row>
    <row r="314" spans="2:42" s="13" customFormat="1" ht="38.25" x14ac:dyDescent="0.25">
      <c r="B314" s="11" t="s">
        <v>1169</v>
      </c>
      <c r="C314" s="14" t="s">
        <v>1170</v>
      </c>
      <c r="D314" s="14" t="s">
        <v>1171</v>
      </c>
      <c r="E314" s="15" t="s">
        <v>1007</v>
      </c>
      <c r="F314" s="14" t="s">
        <v>1120</v>
      </c>
      <c r="G314" s="14" t="s">
        <v>55</v>
      </c>
      <c r="H314" s="14" t="s">
        <v>56</v>
      </c>
      <c r="I314" s="9" t="s">
        <v>57</v>
      </c>
      <c r="J314" s="14" t="s">
        <v>56</v>
      </c>
      <c r="K314" s="14" t="s">
        <v>1121</v>
      </c>
      <c r="L314" s="9" t="s">
        <v>1120</v>
      </c>
      <c r="M314" s="9" t="s">
        <v>59</v>
      </c>
      <c r="N314" s="14" t="s">
        <v>56</v>
      </c>
      <c r="O314" s="19" t="s">
        <v>91</v>
      </c>
      <c r="P314" s="9" t="s">
        <v>1120</v>
      </c>
      <c r="Q314" s="17" t="s">
        <v>1126</v>
      </c>
      <c r="R314" s="14" t="s">
        <v>62</v>
      </c>
      <c r="S314" s="14" t="s">
        <v>835</v>
      </c>
      <c r="T314" s="9" t="s">
        <v>64</v>
      </c>
      <c r="U314" s="9" t="s">
        <v>64</v>
      </c>
      <c r="V314" s="11" t="s">
        <v>65</v>
      </c>
      <c r="W314" s="14" t="s">
        <v>102</v>
      </c>
      <c r="X314" s="11" t="s">
        <v>93</v>
      </c>
      <c r="Y314" s="14" t="s">
        <v>64</v>
      </c>
      <c r="Z314" s="9" t="s">
        <v>64</v>
      </c>
      <c r="AA314" s="10">
        <v>43755</v>
      </c>
      <c r="AB314" s="9" t="s">
        <v>64</v>
      </c>
      <c r="AC314" s="11" t="s">
        <v>85</v>
      </c>
      <c r="AD314" s="9">
        <f t="shared" si="32"/>
        <v>1</v>
      </c>
      <c r="AE314" s="14" t="s">
        <v>86</v>
      </c>
      <c r="AF314" s="11" t="s">
        <v>85</v>
      </c>
      <c r="AG314" s="9">
        <f t="shared" si="33"/>
        <v>1</v>
      </c>
      <c r="AH314" s="14" t="s">
        <v>86</v>
      </c>
      <c r="AI314" s="11" t="s">
        <v>85</v>
      </c>
      <c r="AJ314" s="9">
        <f t="shared" si="34"/>
        <v>1</v>
      </c>
      <c r="AK314" s="14" t="s">
        <v>86</v>
      </c>
      <c r="AL314" s="9">
        <f t="shared" si="35"/>
        <v>1</v>
      </c>
      <c r="AM314" s="11" t="str">
        <f t="shared" si="36"/>
        <v>Bajo</v>
      </c>
      <c r="AN314" s="11" t="str">
        <f t="shared" si="37"/>
        <v>Público</v>
      </c>
      <c r="AO314" s="11" t="str">
        <f t="shared" si="38"/>
        <v>I2</v>
      </c>
      <c r="AP314" s="11" t="str">
        <f t="shared" si="39"/>
        <v>D2</v>
      </c>
    </row>
    <row r="315" spans="2:42" s="13" customFormat="1" ht="38.25" x14ac:dyDescent="0.25">
      <c r="B315" s="11" t="s">
        <v>1172</v>
      </c>
      <c r="C315" s="14" t="s">
        <v>1173</v>
      </c>
      <c r="D315" s="14" t="s">
        <v>1174</v>
      </c>
      <c r="E315" s="15" t="s">
        <v>1007</v>
      </c>
      <c r="F315" s="14" t="s">
        <v>1120</v>
      </c>
      <c r="G315" s="14" t="s">
        <v>55</v>
      </c>
      <c r="H315" s="14" t="s">
        <v>56</v>
      </c>
      <c r="I315" s="9" t="s">
        <v>57</v>
      </c>
      <c r="J315" s="14" t="s">
        <v>56</v>
      </c>
      <c r="K315" s="14" t="s">
        <v>1121</v>
      </c>
      <c r="L315" s="9" t="s">
        <v>1120</v>
      </c>
      <c r="M315" s="9" t="s">
        <v>59</v>
      </c>
      <c r="N315" s="14" t="s">
        <v>76</v>
      </c>
      <c r="O315" s="19" t="s">
        <v>64</v>
      </c>
      <c r="P315" s="9" t="s">
        <v>1120</v>
      </c>
      <c r="Q315" s="9" t="s">
        <v>196</v>
      </c>
      <c r="R315" s="14" t="s">
        <v>62</v>
      </c>
      <c r="S315" s="14" t="s">
        <v>63</v>
      </c>
      <c r="T315" s="9" t="s">
        <v>64</v>
      </c>
      <c r="U315" s="9" t="s">
        <v>64</v>
      </c>
      <c r="V315" s="14" t="s">
        <v>365</v>
      </c>
      <c r="W315" s="11" t="s">
        <v>65</v>
      </c>
      <c r="X315" s="14" t="s">
        <v>64</v>
      </c>
      <c r="Y315" s="14" t="s">
        <v>64</v>
      </c>
      <c r="Z315" s="14" t="s">
        <v>64</v>
      </c>
      <c r="AA315" s="10">
        <v>43755</v>
      </c>
      <c r="AB315" s="9" t="s">
        <v>64</v>
      </c>
      <c r="AC315" s="11" t="s">
        <v>85</v>
      </c>
      <c r="AD315" s="9">
        <f t="shared" si="32"/>
        <v>1</v>
      </c>
      <c r="AE315" s="14" t="s">
        <v>86</v>
      </c>
      <c r="AF315" s="11" t="s">
        <v>85</v>
      </c>
      <c r="AG315" s="9">
        <f t="shared" si="33"/>
        <v>1</v>
      </c>
      <c r="AH315" s="14" t="s">
        <v>86</v>
      </c>
      <c r="AI315" s="11" t="s">
        <v>85</v>
      </c>
      <c r="AJ315" s="9">
        <f t="shared" si="34"/>
        <v>1</v>
      </c>
      <c r="AK315" s="14" t="s">
        <v>86</v>
      </c>
      <c r="AL315" s="9">
        <f t="shared" si="35"/>
        <v>1</v>
      </c>
      <c r="AM315" s="11" t="str">
        <f t="shared" si="36"/>
        <v>Bajo</v>
      </c>
      <c r="AN315" s="11" t="str">
        <f t="shared" si="37"/>
        <v>Público</v>
      </c>
      <c r="AO315" s="11" t="str">
        <f t="shared" si="38"/>
        <v>I2</v>
      </c>
      <c r="AP315" s="11" t="str">
        <f t="shared" si="39"/>
        <v>D2</v>
      </c>
    </row>
    <row r="316" spans="2:42" s="13" customFormat="1" ht="38.25" x14ac:dyDescent="0.25">
      <c r="B316" s="11" t="s">
        <v>1175</v>
      </c>
      <c r="C316" s="14" t="s">
        <v>1176</v>
      </c>
      <c r="D316" s="14" t="s">
        <v>1177</v>
      </c>
      <c r="E316" s="15" t="s">
        <v>1007</v>
      </c>
      <c r="F316" s="14" t="s">
        <v>1120</v>
      </c>
      <c r="G316" s="14" t="s">
        <v>55</v>
      </c>
      <c r="H316" s="14" t="s">
        <v>56</v>
      </c>
      <c r="I316" s="9" t="s">
        <v>57</v>
      </c>
      <c r="J316" s="14" t="s">
        <v>56</v>
      </c>
      <c r="K316" s="14" t="s">
        <v>1121</v>
      </c>
      <c r="L316" s="9" t="s">
        <v>1120</v>
      </c>
      <c r="M316" s="9" t="s">
        <v>59</v>
      </c>
      <c r="N316" s="14" t="s">
        <v>56</v>
      </c>
      <c r="O316" s="19" t="s">
        <v>91</v>
      </c>
      <c r="P316" s="9" t="s">
        <v>1120</v>
      </c>
      <c r="Q316" s="17">
        <v>124160</v>
      </c>
      <c r="R316" s="14" t="s">
        <v>62</v>
      </c>
      <c r="S316" s="14" t="s">
        <v>835</v>
      </c>
      <c r="T316" s="9" t="s">
        <v>64</v>
      </c>
      <c r="U316" s="9" t="s">
        <v>64</v>
      </c>
      <c r="V316" s="11" t="s">
        <v>65</v>
      </c>
      <c r="W316" s="14" t="s">
        <v>102</v>
      </c>
      <c r="X316" s="11" t="s">
        <v>93</v>
      </c>
      <c r="Y316" s="14" t="s">
        <v>64</v>
      </c>
      <c r="Z316" s="9" t="s">
        <v>64</v>
      </c>
      <c r="AA316" s="10">
        <v>43755</v>
      </c>
      <c r="AB316" s="9" t="s">
        <v>64</v>
      </c>
      <c r="AC316" s="11" t="s">
        <v>85</v>
      </c>
      <c r="AD316" s="9">
        <f t="shared" si="32"/>
        <v>1</v>
      </c>
      <c r="AE316" s="14" t="s">
        <v>86</v>
      </c>
      <c r="AF316" s="11" t="s">
        <v>85</v>
      </c>
      <c r="AG316" s="9">
        <f t="shared" si="33"/>
        <v>1</v>
      </c>
      <c r="AH316" s="14" t="s">
        <v>86</v>
      </c>
      <c r="AI316" s="11" t="s">
        <v>85</v>
      </c>
      <c r="AJ316" s="9">
        <f t="shared" si="34"/>
        <v>1</v>
      </c>
      <c r="AK316" s="14" t="s">
        <v>86</v>
      </c>
      <c r="AL316" s="9">
        <f t="shared" si="35"/>
        <v>1</v>
      </c>
      <c r="AM316" s="11" t="str">
        <f t="shared" si="36"/>
        <v>Bajo</v>
      </c>
      <c r="AN316" s="11" t="str">
        <f t="shared" si="37"/>
        <v>Público</v>
      </c>
      <c r="AO316" s="11" t="str">
        <f t="shared" si="38"/>
        <v>I2</v>
      </c>
      <c r="AP316" s="11" t="str">
        <f t="shared" si="39"/>
        <v>D2</v>
      </c>
    </row>
    <row r="317" spans="2:42" s="13" customFormat="1" ht="38.25" x14ac:dyDescent="0.25">
      <c r="B317" s="11" t="s">
        <v>1178</v>
      </c>
      <c r="C317" s="14" t="s">
        <v>1179</v>
      </c>
      <c r="D317" s="14" t="s">
        <v>1180</v>
      </c>
      <c r="E317" s="15" t="s">
        <v>1007</v>
      </c>
      <c r="F317" s="14" t="s">
        <v>1120</v>
      </c>
      <c r="G317" s="14" t="s">
        <v>55</v>
      </c>
      <c r="H317" s="14" t="s">
        <v>56</v>
      </c>
      <c r="I317" s="9" t="s">
        <v>57</v>
      </c>
      <c r="J317" s="14" t="s">
        <v>56</v>
      </c>
      <c r="K317" s="14" t="s">
        <v>1121</v>
      </c>
      <c r="L317" s="9" t="s">
        <v>1120</v>
      </c>
      <c r="M317" s="9" t="s">
        <v>59</v>
      </c>
      <c r="N317" s="14" t="s">
        <v>76</v>
      </c>
      <c r="O317" s="19" t="s">
        <v>64</v>
      </c>
      <c r="P317" s="9" t="s">
        <v>1120</v>
      </c>
      <c r="Q317" s="9" t="s">
        <v>196</v>
      </c>
      <c r="R317" s="14" t="s">
        <v>62</v>
      </c>
      <c r="S317" s="14" t="s">
        <v>63</v>
      </c>
      <c r="T317" s="9" t="s">
        <v>64</v>
      </c>
      <c r="U317" s="9" t="s">
        <v>64</v>
      </c>
      <c r="V317" s="14" t="s">
        <v>365</v>
      </c>
      <c r="W317" s="11" t="s">
        <v>65</v>
      </c>
      <c r="X317" s="14" t="s">
        <v>64</v>
      </c>
      <c r="Y317" s="14" t="s">
        <v>64</v>
      </c>
      <c r="Z317" s="14" t="s">
        <v>64</v>
      </c>
      <c r="AA317" s="10">
        <v>43755</v>
      </c>
      <c r="AB317" s="9" t="s">
        <v>64</v>
      </c>
      <c r="AC317" s="11" t="s">
        <v>85</v>
      </c>
      <c r="AD317" s="9">
        <f t="shared" si="32"/>
        <v>1</v>
      </c>
      <c r="AE317" s="14" t="s">
        <v>86</v>
      </c>
      <c r="AF317" s="11" t="s">
        <v>85</v>
      </c>
      <c r="AG317" s="9">
        <f t="shared" si="33"/>
        <v>1</v>
      </c>
      <c r="AH317" s="14" t="s">
        <v>86</v>
      </c>
      <c r="AI317" s="11" t="s">
        <v>85</v>
      </c>
      <c r="AJ317" s="9">
        <f t="shared" si="34"/>
        <v>1</v>
      </c>
      <c r="AK317" s="14" t="s">
        <v>86</v>
      </c>
      <c r="AL317" s="9">
        <f t="shared" si="35"/>
        <v>1</v>
      </c>
      <c r="AM317" s="11" t="str">
        <f t="shared" si="36"/>
        <v>Bajo</v>
      </c>
      <c r="AN317" s="11" t="str">
        <f t="shared" si="37"/>
        <v>Público</v>
      </c>
      <c r="AO317" s="11" t="str">
        <f t="shared" si="38"/>
        <v>I2</v>
      </c>
      <c r="AP317" s="11" t="str">
        <f t="shared" si="39"/>
        <v>D2</v>
      </c>
    </row>
    <row r="318" spans="2:42" s="13" customFormat="1" ht="51" x14ac:dyDescent="0.25">
      <c r="B318" s="11" t="s">
        <v>1181</v>
      </c>
      <c r="C318" s="14" t="s">
        <v>1182</v>
      </c>
      <c r="D318" s="14" t="s">
        <v>1183</v>
      </c>
      <c r="E318" s="15" t="s">
        <v>1007</v>
      </c>
      <c r="F318" s="14" t="s">
        <v>1120</v>
      </c>
      <c r="G318" s="14" t="s">
        <v>55</v>
      </c>
      <c r="H318" s="14" t="s">
        <v>76</v>
      </c>
      <c r="I318" s="14" t="s">
        <v>64</v>
      </c>
      <c r="J318" s="14" t="s">
        <v>56</v>
      </c>
      <c r="K318" s="14" t="s">
        <v>97</v>
      </c>
      <c r="L318" s="9" t="s">
        <v>1120</v>
      </c>
      <c r="M318" s="14" t="s">
        <v>98</v>
      </c>
      <c r="N318" s="14" t="s">
        <v>56</v>
      </c>
      <c r="O318" s="19" t="s">
        <v>91</v>
      </c>
      <c r="P318" s="9" t="s">
        <v>1120</v>
      </c>
      <c r="Q318" s="17">
        <v>124160</v>
      </c>
      <c r="R318" s="14" t="s">
        <v>62</v>
      </c>
      <c r="S318" s="14" t="s">
        <v>139</v>
      </c>
      <c r="T318" s="9" t="s">
        <v>64</v>
      </c>
      <c r="U318" s="9" t="s">
        <v>64</v>
      </c>
      <c r="V318" s="14" t="s">
        <v>365</v>
      </c>
      <c r="W318" s="14" t="s">
        <v>64</v>
      </c>
      <c r="X318" s="11" t="s">
        <v>93</v>
      </c>
      <c r="Y318" s="14" t="s">
        <v>64</v>
      </c>
      <c r="Z318" s="9" t="s">
        <v>64</v>
      </c>
      <c r="AA318" s="10">
        <v>43755</v>
      </c>
      <c r="AB318" s="9" t="s">
        <v>64</v>
      </c>
      <c r="AC318" s="11" t="s">
        <v>85</v>
      </c>
      <c r="AD318" s="9">
        <f t="shared" si="32"/>
        <v>1</v>
      </c>
      <c r="AE318" s="14" t="s">
        <v>86</v>
      </c>
      <c r="AF318" s="11" t="s">
        <v>85</v>
      </c>
      <c r="AG318" s="9">
        <f t="shared" si="33"/>
        <v>1</v>
      </c>
      <c r="AH318" s="14" t="s">
        <v>86</v>
      </c>
      <c r="AI318" s="11" t="s">
        <v>85</v>
      </c>
      <c r="AJ318" s="9">
        <f t="shared" si="34"/>
        <v>1</v>
      </c>
      <c r="AK318" s="14" t="s">
        <v>86</v>
      </c>
      <c r="AL318" s="9">
        <f t="shared" si="35"/>
        <v>1</v>
      </c>
      <c r="AM318" s="11" t="str">
        <f t="shared" si="36"/>
        <v>Bajo</v>
      </c>
      <c r="AN318" s="11" t="str">
        <f t="shared" si="37"/>
        <v>Público</v>
      </c>
      <c r="AO318" s="11" t="str">
        <f t="shared" si="38"/>
        <v>I2</v>
      </c>
      <c r="AP318" s="11" t="str">
        <f t="shared" si="39"/>
        <v>D2</v>
      </c>
    </row>
    <row r="319" spans="2:42" s="13" customFormat="1" ht="25.5" x14ac:dyDescent="0.25">
      <c r="B319" s="11" t="s">
        <v>1184</v>
      </c>
      <c r="C319" s="14" t="s">
        <v>1185</v>
      </c>
      <c r="D319" s="14" t="s">
        <v>1186</v>
      </c>
      <c r="E319" s="15" t="s">
        <v>1007</v>
      </c>
      <c r="F319" s="14" t="s">
        <v>1120</v>
      </c>
      <c r="G319" s="14" t="s">
        <v>55</v>
      </c>
      <c r="H319" s="14" t="s">
        <v>76</v>
      </c>
      <c r="I319" s="14" t="s">
        <v>64</v>
      </c>
      <c r="J319" s="14" t="s">
        <v>56</v>
      </c>
      <c r="K319" s="14" t="s">
        <v>97</v>
      </c>
      <c r="L319" s="9" t="s">
        <v>1120</v>
      </c>
      <c r="M319" s="14" t="s">
        <v>98</v>
      </c>
      <c r="N319" s="14" t="s">
        <v>56</v>
      </c>
      <c r="O319" s="19" t="s">
        <v>91</v>
      </c>
      <c r="P319" s="9" t="s">
        <v>1120</v>
      </c>
      <c r="Q319" s="17" t="s">
        <v>1187</v>
      </c>
      <c r="R319" s="14" t="s">
        <v>62</v>
      </c>
      <c r="S319" s="14" t="s">
        <v>63</v>
      </c>
      <c r="T319" s="9" t="s">
        <v>64</v>
      </c>
      <c r="U319" s="9" t="s">
        <v>64</v>
      </c>
      <c r="V319" s="14" t="s">
        <v>365</v>
      </c>
      <c r="W319" s="14" t="s">
        <v>64</v>
      </c>
      <c r="X319" s="11" t="s">
        <v>93</v>
      </c>
      <c r="Y319" s="14" t="s">
        <v>64</v>
      </c>
      <c r="Z319" s="9" t="s">
        <v>64</v>
      </c>
      <c r="AA319" s="10">
        <v>43755</v>
      </c>
      <c r="AB319" s="9" t="s">
        <v>64</v>
      </c>
      <c r="AC319" s="11" t="s">
        <v>85</v>
      </c>
      <c r="AD319" s="9">
        <f t="shared" si="32"/>
        <v>1</v>
      </c>
      <c r="AE319" s="14" t="s">
        <v>86</v>
      </c>
      <c r="AF319" s="11" t="s">
        <v>85</v>
      </c>
      <c r="AG319" s="9">
        <f t="shared" si="33"/>
        <v>1</v>
      </c>
      <c r="AH319" s="14" t="s">
        <v>86</v>
      </c>
      <c r="AI319" s="11" t="s">
        <v>85</v>
      </c>
      <c r="AJ319" s="9">
        <f t="shared" si="34"/>
        <v>1</v>
      </c>
      <c r="AK319" s="14" t="s">
        <v>86</v>
      </c>
      <c r="AL319" s="9">
        <f t="shared" si="35"/>
        <v>1</v>
      </c>
      <c r="AM319" s="11" t="str">
        <f t="shared" si="36"/>
        <v>Bajo</v>
      </c>
      <c r="AN319" s="11" t="str">
        <f t="shared" si="37"/>
        <v>Público</v>
      </c>
      <c r="AO319" s="11" t="str">
        <f t="shared" si="38"/>
        <v>I2</v>
      </c>
      <c r="AP319" s="11" t="str">
        <f t="shared" si="39"/>
        <v>D2</v>
      </c>
    </row>
    <row r="320" spans="2:42" s="13" customFormat="1" ht="38.25" x14ac:dyDescent="0.25">
      <c r="B320" s="11" t="s">
        <v>1188</v>
      </c>
      <c r="C320" s="14" t="s">
        <v>1189</v>
      </c>
      <c r="D320" s="14" t="s">
        <v>1190</v>
      </c>
      <c r="E320" s="15" t="s">
        <v>1007</v>
      </c>
      <c r="F320" s="14" t="s">
        <v>1120</v>
      </c>
      <c r="G320" s="14" t="s">
        <v>55</v>
      </c>
      <c r="H320" s="14" t="s">
        <v>76</v>
      </c>
      <c r="I320" s="14" t="s">
        <v>64</v>
      </c>
      <c r="J320" s="14" t="s">
        <v>56</v>
      </c>
      <c r="K320" s="14" t="s">
        <v>1121</v>
      </c>
      <c r="L320" s="9" t="s">
        <v>1120</v>
      </c>
      <c r="M320" s="14" t="s">
        <v>98</v>
      </c>
      <c r="N320" s="14" t="s">
        <v>76</v>
      </c>
      <c r="O320" s="19" t="s">
        <v>64</v>
      </c>
      <c r="P320" s="9" t="s">
        <v>1120</v>
      </c>
      <c r="Q320" s="9" t="s">
        <v>196</v>
      </c>
      <c r="R320" s="14" t="s">
        <v>62</v>
      </c>
      <c r="S320" s="14" t="s">
        <v>513</v>
      </c>
      <c r="T320" s="9" t="s">
        <v>64</v>
      </c>
      <c r="U320" s="9" t="s">
        <v>64</v>
      </c>
      <c r="V320" s="14" t="s">
        <v>365</v>
      </c>
      <c r="W320" s="11" t="s">
        <v>65</v>
      </c>
      <c r="X320" s="14" t="s">
        <v>64</v>
      </c>
      <c r="Y320" s="14" t="s">
        <v>64</v>
      </c>
      <c r="Z320" s="14" t="s">
        <v>64</v>
      </c>
      <c r="AA320" s="10">
        <v>43755</v>
      </c>
      <c r="AB320" s="9" t="s">
        <v>64</v>
      </c>
      <c r="AC320" s="11" t="s">
        <v>85</v>
      </c>
      <c r="AD320" s="9">
        <f t="shared" si="32"/>
        <v>1</v>
      </c>
      <c r="AE320" s="14" t="s">
        <v>86</v>
      </c>
      <c r="AF320" s="11" t="s">
        <v>85</v>
      </c>
      <c r="AG320" s="9">
        <f t="shared" si="33"/>
        <v>1</v>
      </c>
      <c r="AH320" s="14" t="s">
        <v>86</v>
      </c>
      <c r="AI320" s="11" t="s">
        <v>85</v>
      </c>
      <c r="AJ320" s="9">
        <f t="shared" si="34"/>
        <v>1</v>
      </c>
      <c r="AK320" s="14" t="s">
        <v>86</v>
      </c>
      <c r="AL320" s="9">
        <f t="shared" si="35"/>
        <v>1</v>
      </c>
      <c r="AM320" s="11" t="str">
        <f t="shared" si="36"/>
        <v>Bajo</v>
      </c>
      <c r="AN320" s="11" t="str">
        <f t="shared" si="37"/>
        <v>Público</v>
      </c>
      <c r="AO320" s="11" t="str">
        <f t="shared" si="38"/>
        <v>I2</v>
      </c>
      <c r="AP320" s="11" t="str">
        <f t="shared" si="39"/>
        <v>D2</v>
      </c>
    </row>
    <row r="321" spans="2:42" s="13" customFormat="1" ht="89.25" x14ac:dyDescent="0.25">
      <c r="B321" s="11" t="s">
        <v>1191</v>
      </c>
      <c r="C321" s="14" t="s">
        <v>1192</v>
      </c>
      <c r="D321" s="14" t="s">
        <v>1193</v>
      </c>
      <c r="E321" s="15" t="s">
        <v>1007</v>
      </c>
      <c r="F321" s="14" t="s">
        <v>1120</v>
      </c>
      <c r="G321" s="14" t="s">
        <v>55</v>
      </c>
      <c r="H321" s="14" t="s">
        <v>76</v>
      </c>
      <c r="I321" s="14" t="s">
        <v>64</v>
      </c>
      <c r="J321" s="14" t="s">
        <v>56</v>
      </c>
      <c r="K321" s="14" t="s">
        <v>1121</v>
      </c>
      <c r="L321" s="9" t="s">
        <v>1120</v>
      </c>
      <c r="M321" s="14" t="s">
        <v>98</v>
      </c>
      <c r="N321" s="14" t="s">
        <v>56</v>
      </c>
      <c r="O321" s="19" t="s">
        <v>106</v>
      </c>
      <c r="P321" s="9" t="s">
        <v>1120</v>
      </c>
      <c r="Q321" s="9" t="s">
        <v>196</v>
      </c>
      <c r="R321" s="14" t="s">
        <v>62</v>
      </c>
      <c r="S321" s="14" t="s">
        <v>513</v>
      </c>
      <c r="T321" s="9" t="s">
        <v>64</v>
      </c>
      <c r="U321" s="9" t="s">
        <v>64</v>
      </c>
      <c r="V321" s="14" t="s">
        <v>365</v>
      </c>
      <c r="W321" s="11" t="s">
        <v>65</v>
      </c>
      <c r="X321" s="11" t="s">
        <v>66</v>
      </c>
      <c r="Y321" s="14" t="s">
        <v>67</v>
      </c>
      <c r="Z321" s="9" t="s">
        <v>64</v>
      </c>
      <c r="AA321" s="10">
        <v>43755</v>
      </c>
      <c r="AB321" s="9" t="s">
        <v>64</v>
      </c>
      <c r="AC321" s="11" t="s">
        <v>68</v>
      </c>
      <c r="AD321" s="9">
        <f t="shared" si="32"/>
        <v>3</v>
      </c>
      <c r="AE321" s="14" t="s">
        <v>1194</v>
      </c>
      <c r="AF321" s="11" t="s">
        <v>85</v>
      </c>
      <c r="AG321" s="9">
        <f t="shared" si="33"/>
        <v>1</v>
      </c>
      <c r="AH321" s="14" t="s">
        <v>86</v>
      </c>
      <c r="AI321" s="11" t="s">
        <v>85</v>
      </c>
      <c r="AJ321" s="9">
        <f t="shared" si="34"/>
        <v>1</v>
      </c>
      <c r="AK321" s="14" t="s">
        <v>86</v>
      </c>
      <c r="AL321" s="9">
        <f t="shared" si="35"/>
        <v>3</v>
      </c>
      <c r="AM321" s="11" t="str">
        <f t="shared" si="36"/>
        <v>Alto</v>
      </c>
      <c r="AN321" s="11" t="str">
        <f t="shared" si="37"/>
        <v>Público Reservado</v>
      </c>
      <c r="AO321" s="11" t="str">
        <f t="shared" si="38"/>
        <v>I2</v>
      </c>
      <c r="AP321" s="11" t="str">
        <f t="shared" si="39"/>
        <v>D2</v>
      </c>
    </row>
    <row r="322" spans="2:42" s="13" customFormat="1" ht="51" x14ac:dyDescent="0.25">
      <c r="B322" s="11" t="s">
        <v>1195</v>
      </c>
      <c r="C322" s="14" t="s">
        <v>1196</v>
      </c>
      <c r="D322" s="14" t="s">
        <v>1197</v>
      </c>
      <c r="E322" s="15" t="s">
        <v>1007</v>
      </c>
      <c r="F322" s="14" t="s">
        <v>1120</v>
      </c>
      <c r="G322" s="14" t="s">
        <v>55</v>
      </c>
      <c r="H322" s="14" t="s">
        <v>56</v>
      </c>
      <c r="I322" s="9" t="s">
        <v>57</v>
      </c>
      <c r="J322" s="14" t="s">
        <v>56</v>
      </c>
      <c r="K322" s="14" t="s">
        <v>1121</v>
      </c>
      <c r="L322" s="9" t="s">
        <v>1120</v>
      </c>
      <c r="M322" s="9" t="s">
        <v>59</v>
      </c>
      <c r="N322" s="14" t="s">
        <v>56</v>
      </c>
      <c r="O322" s="19" t="s">
        <v>91</v>
      </c>
      <c r="P322" s="9" t="s">
        <v>1120</v>
      </c>
      <c r="Q322" s="9" t="s">
        <v>196</v>
      </c>
      <c r="R322" s="14" t="s">
        <v>62</v>
      </c>
      <c r="S322" s="14" t="s">
        <v>513</v>
      </c>
      <c r="T322" s="9" t="s">
        <v>64</v>
      </c>
      <c r="U322" s="9" t="s">
        <v>64</v>
      </c>
      <c r="V322" s="11" t="s">
        <v>65</v>
      </c>
      <c r="W322" s="14" t="s">
        <v>102</v>
      </c>
      <c r="X322" s="11" t="s">
        <v>93</v>
      </c>
      <c r="Y322" s="14" t="s">
        <v>64</v>
      </c>
      <c r="Z322" s="9" t="s">
        <v>64</v>
      </c>
      <c r="AA322" s="10">
        <v>43755</v>
      </c>
      <c r="AB322" s="9" t="s">
        <v>64</v>
      </c>
      <c r="AC322" s="11" t="s">
        <v>85</v>
      </c>
      <c r="AD322" s="9">
        <f t="shared" si="32"/>
        <v>1</v>
      </c>
      <c r="AE322" s="14" t="s">
        <v>86</v>
      </c>
      <c r="AF322" s="11" t="s">
        <v>85</v>
      </c>
      <c r="AG322" s="9">
        <f t="shared" si="33"/>
        <v>1</v>
      </c>
      <c r="AH322" s="14" t="s">
        <v>86</v>
      </c>
      <c r="AI322" s="11" t="s">
        <v>85</v>
      </c>
      <c r="AJ322" s="9">
        <f t="shared" si="34"/>
        <v>1</v>
      </c>
      <c r="AK322" s="14" t="s">
        <v>86</v>
      </c>
      <c r="AL322" s="9">
        <f t="shared" si="35"/>
        <v>1</v>
      </c>
      <c r="AM322" s="11" t="str">
        <f t="shared" si="36"/>
        <v>Bajo</v>
      </c>
      <c r="AN322" s="11" t="str">
        <f t="shared" si="37"/>
        <v>Público</v>
      </c>
      <c r="AO322" s="11" t="str">
        <f t="shared" si="38"/>
        <v>I2</v>
      </c>
      <c r="AP322" s="11" t="str">
        <f t="shared" si="39"/>
        <v>D2</v>
      </c>
    </row>
    <row r="323" spans="2:42" s="13" customFormat="1" ht="89.25" x14ac:dyDescent="0.25">
      <c r="B323" s="11" t="s">
        <v>1198</v>
      </c>
      <c r="C323" s="14" t="s">
        <v>1199</v>
      </c>
      <c r="D323" s="14" t="s">
        <v>1200</v>
      </c>
      <c r="E323" s="15" t="s">
        <v>1007</v>
      </c>
      <c r="F323" s="14" t="s">
        <v>1120</v>
      </c>
      <c r="G323" s="14" t="s">
        <v>55</v>
      </c>
      <c r="H323" s="14" t="s">
        <v>56</v>
      </c>
      <c r="I323" s="9" t="s">
        <v>57</v>
      </c>
      <c r="J323" s="14" t="s">
        <v>56</v>
      </c>
      <c r="K323" s="14" t="s">
        <v>1121</v>
      </c>
      <c r="L323" s="9" t="s">
        <v>1120</v>
      </c>
      <c r="M323" s="9" t="s">
        <v>59</v>
      </c>
      <c r="N323" s="14" t="s">
        <v>56</v>
      </c>
      <c r="O323" s="19" t="s">
        <v>106</v>
      </c>
      <c r="P323" s="9" t="s">
        <v>1120</v>
      </c>
      <c r="Q323" s="9" t="s">
        <v>196</v>
      </c>
      <c r="R323" s="14" t="s">
        <v>62</v>
      </c>
      <c r="S323" s="14" t="s">
        <v>63</v>
      </c>
      <c r="T323" s="9" t="s">
        <v>64</v>
      </c>
      <c r="U323" s="9" t="s">
        <v>64</v>
      </c>
      <c r="V323" s="11" t="s">
        <v>65</v>
      </c>
      <c r="W323" s="14" t="s">
        <v>102</v>
      </c>
      <c r="X323" s="11" t="s">
        <v>66</v>
      </c>
      <c r="Y323" s="14" t="s">
        <v>67</v>
      </c>
      <c r="Z323" s="9" t="s">
        <v>64</v>
      </c>
      <c r="AA323" s="10">
        <v>43755</v>
      </c>
      <c r="AB323" s="9" t="s">
        <v>64</v>
      </c>
      <c r="AC323" s="11" t="s">
        <v>68</v>
      </c>
      <c r="AD323" s="9">
        <f t="shared" si="32"/>
        <v>3</v>
      </c>
      <c r="AE323" s="14" t="s">
        <v>1194</v>
      </c>
      <c r="AF323" s="11" t="s">
        <v>85</v>
      </c>
      <c r="AG323" s="9">
        <f t="shared" si="33"/>
        <v>1</v>
      </c>
      <c r="AH323" s="14" t="s">
        <v>86</v>
      </c>
      <c r="AI323" s="11" t="s">
        <v>85</v>
      </c>
      <c r="AJ323" s="9">
        <f t="shared" si="34"/>
        <v>1</v>
      </c>
      <c r="AK323" s="14" t="s">
        <v>86</v>
      </c>
      <c r="AL323" s="9">
        <f t="shared" si="35"/>
        <v>3</v>
      </c>
      <c r="AM323" s="11" t="str">
        <f t="shared" si="36"/>
        <v>Alto</v>
      </c>
      <c r="AN323" s="11" t="str">
        <f t="shared" si="37"/>
        <v>Público Reservado</v>
      </c>
      <c r="AO323" s="11" t="str">
        <f t="shared" si="38"/>
        <v>I2</v>
      </c>
      <c r="AP323" s="11" t="str">
        <f t="shared" si="39"/>
        <v>D2</v>
      </c>
    </row>
    <row r="324" spans="2:42" s="13" customFormat="1" ht="38.25" x14ac:dyDescent="0.25">
      <c r="B324" s="11" t="s">
        <v>1201</v>
      </c>
      <c r="C324" s="14" t="s">
        <v>1202</v>
      </c>
      <c r="D324" s="14" t="s">
        <v>1203</v>
      </c>
      <c r="E324" s="15" t="s">
        <v>1007</v>
      </c>
      <c r="F324" s="14" t="s">
        <v>1120</v>
      </c>
      <c r="G324" s="14" t="s">
        <v>55</v>
      </c>
      <c r="H324" s="14" t="s">
        <v>56</v>
      </c>
      <c r="I324" s="9" t="s">
        <v>57</v>
      </c>
      <c r="J324" s="14" t="s">
        <v>56</v>
      </c>
      <c r="K324" s="14" t="s">
        <v>1121</v>
      </c>
      <c r="L324" s="9" t="s">
        <v>1120</v>
      </c>
      <c r="M324" s="9" t="s">
        <v>59</v>
      </c>
      <c r="N324" s="14" t="s">
        <v>76</v>
      </c>
      <c r="O324" s="19" t="s">
        <v>64</v>
      </c>
      <c r="P324" s="9" t="s">
        <v>1120</v>
      </c>
      <c r="Q324" s="9" t="s">
        <v>196</v>
      </c>
      <c r="R324" s="14" t="s">
        <v>62</v>
      </c>
      <c r="S324" s="14" t="s">
        <v>139</v>
      </c>
      <c r="T324" s="9" t="s">
        <v>64</v>
      </c>
      <c r="U324" s="9" t="s">
        <v>64</v>
      </c>
      <c r="V324" s="14" t="s">
        <v>365</v>
      </c>
      <c r="W324" s="11" t="s">
        <v>65</v>
      </c>
      <c r="X324" s="14" t="s">
        <v>64</v>
      </c>
      <c r="Y324" s="14" t="s">
        <v>64</v>
      </c>
      <c r="Z324" s="14" t="s">
        <v>64</v>
      </c>
      <c r="AA324" s="10">
        <v>43755</v>
      </c>
      <c r="AB324" s="9" t="s">
        <v>64</v>
      </c>
      <c r="AC324" s="11" t="s">
        <v>85</v>
      </c>
      <c r="AD324" s="9">
        <f t="shared" si="32"/>
        <v>1</v>
      </c>
      <c r="AE324" s="14" t="s">
        <v>86</v>
      </c>
      <c r="AF324" s="11" t="s">
        <v>85</v>
      </c>
      <c r="AG324" s="9">
        <f t="shared" si="33"/>
        <v>1</v>
      </c>
      <c r="AH324" s="14" t="s">
        <v>86</v>
      </c>
      <c r="AI324" s="11" t="s">
        <v>85</v>
      </c>
      <c r="AJ324" s="9">
        <f t="shared" si="34"/>
        <v>1</v>
      </c>
      <c r="AK324" s="14" t="s">
        <v>86</v>
      </c>
      <c r="AL324" s="9">
        <f t="shared" si="35"/>
        <v>1</v>
      </c>
      <c r="AM324" s="11" t="str">
        <f t="shared" si="36"/>
        <v>Bajo</v>
      </c>
      <c r="AN324" s="11" t="str">
        <f t="shared" si="37"/>
        <v>Público</v>
      </c>
      <c r="AO324" s="11" t="str">
        <f t="shared" si="38"/>
        <v>I2</v>
      </c>
      <c r="AP324" s="11" t="str">
        <f t="shared" si="39"/>
        <v>D2</v>
      </c>
    </row>
    <row r="325" spans="2:42" s="13" customFormat="1" ht="25.5" x14ac:dyDescent="0.25">
      <c r="B325" s="11" t="s">
        <v>1204</v>
      </c>
      <c r="C325" s="14" t="s">
        <v>1205</v>
      </c>
      <c r="D325" s="14" t="s">
        <v>1206</v>
      </c>
      <c r="E325" s="15" t="s">
        <v>1007</v>
      </c>
      <c r="F325" s="14" t="s">
        <v>1120</v>
      </c>
      <c r="G325" s="14" t="s">
        <v>55</v>
      </c>
      <c r="H325" s="14" t="s">
        <v>56</v>
      </c>
      <c r="I325" s="9" t="s">
        <v>57</v>
      </c>
      <c r="J325" s="14" t="s">
        <v>56</v>
      </c>
      <c r="K325" s="14" t="s">
        <v>1121</v>
      </c>
      <c r="L325" s="9" t="s">
        <v>1120</v>
      </c>
      <c r="M325" s="9" t="s">
        <v>59</v>
      </c>
      <c r="N325" s="14" t="s">
        <v>56</v>
      </c>
      <c r="O325" s="19" t="s">
        <v>91</v>
      </c>
      <c r="P325" s="9" t="s">
        <v>1120</v>
      </c>
      <c r="Q325" s="9" t="s">
        <v>196</v>
      </c>
      <c r="R325" s="14" t="s">
        <v>62</v>
      </c>
      <c r="S325" s="14" t="s">
        <v>513</v>
      </c>
      <c r="T325" s="9" t="s">
        <v>64</v>
      </c>
      <c r="U325" s="9" t="s">
        <v>64</v>
      </c>
      <c r="V325" s="11" t="s">
        <v>65</v>
      </c>
      <c r="W325" s="11" t="s">
        <v>65</v>
      </c>
      <c r="X325" s="11" t="s">
        <v>93</v>
      </c>
      <c r="Y325" s="14" t="s">
        <v>64</v>
      </c>
      <c r="Z325" s="9" t="s">
        <v>64</v>
      </c>
      <c r="AA325" s="10">
        <v>43755</v>
      </c>
      <c r="AB325" s="9" t="s">
        <v>64</v>
      </c>
      <c r="AC325" s="11" t="s">
        <v>85</v>
      </c>
      <c r="AD325" s="9">
        <f t="shared" si="32"/>
        <v>1</v>
      </c>
      <c r="AE325" s="14" t="s">
        <v>86</v>
      </c>
      <c r="AF325" s="11" t="s">
        <v>85</v>
      </c>
      <c r="AG325" s="9">
        <f t="shared" si="33"/>
        <v>1</v>
      </c>
      <c r="AH325" s="14" t="s">
        <v>86</v>
      </c>
      <c r="AI325" s="11" t="s">
        <v>85</v>
      </c>
      <c r="AJ325" s="9">
        <f t="shared" si="34"/>
        <v>1</v>
      </c>
      <c r="AK325" s="14" t="s">
        <v>86</v>
      </c>
      <c r="AL325" s="9">
        <f t="shared" si="35"/>
        <v>1</v>
      </c>
      <c r="AM325" s="11" t="str">
        <f t="shared" si="36"/>
        <v>Bajo</v>
      </c>
      <c r="AN325" s="11" t="str">
        <f t="shared" si="37"/>
        <v>Público</v>
      </c>
      <c r="AO325" s="11" t="str">
        <f t="shared" si="38"/>
        <v>I2</v>
      </c>
      <c r="AP325" s="11" t="str">
        <f t="shared" si="39"/>
        <v>D2</v>
      </c>
    </row>
    <row r="326" spans="2:42" s="13" customFormat="1" ht="25.5" x14ac:dyDescent="0.25">
      <c r="B326" s="11" t="s">
        <v>1207</v>
      </c>
      <c r="C326" s="14" t="s">
        <v>1208</v>
      </c>
      <c r="D326" s="14" t="s">
        <v>1209</v>
      </c>
      <c r="E326" s="15" t="s">
        <v>1007</v>
      </c>
      <c r="F326" s="14" t="s">
        <v>1120</v>
      </c>
      <c r="G326" s="14" t="s">
        <v>55</v>
      </c>
      <c r="H326" s="14" t="s">
        <v>76</v>
      </c>
      <c r="I326" s="14" t="s">
        <v>64</v>
      </c>
      <c r="J326" s="14" t="s">
        <v>56</v>
      </c>
      <c r="K326" s="14" t="s">
        <v>1121</v>
      </c>
      <c r="L326" s="9" t="s">
        <v>1120</v>
      </c>
      <c r="M326" s="14" t="s">
        <v>98</v>
      </c>
      <c r="N326" s="14" t="s">
        <v>76</v>
      </c>
      <c r="O326" s="19" t="s">
        <v>64</v>
      </c>
      <c r="P326" s="9" t="s">
        <v>1120</v>
      </c>
      <c r="Q326" s="9" t="s">
        <v>196</v>
      </c>
      <c r="R326" s="14" t="s">
        <v>62</v>
      </c>
      <c r="S326" s="14" t="s">
        <v>513</v>
      </c>
      <c r="T326" s="9" t="s">
        <v>64</v>
      </c>
      <c r="U326" s="9" t="s">
        <v>64</v>
      </c>
      <c r="V326" s="14" t="s">
        <v>365</v>
      </c>
      <c r="W326" s="11" t="s">
        <v>65</v>
      </c>
      <c r="X326" s="14" t="s">
        <v>64</v>
      </c>
      <c r="Y326" s="14" t="s">
        <v>64</v>
      </c>
      <c r="Z326" s="14" t="s">
        <v>64</v>
      </c>
      <c r="AA326" s="10">
        <v>43755</v>
      </c>
      <c r="AB326" s="9" t="s">
        <v>64</v>
      </c>
      <c r="AC326" s="11" t="s">
        <v>85</v>
      </c>
      <c r="AD326" s="9">
        <f t="shared" si="32"/>
        <v>1</v>
      </c>
      <c r="AE326" s="14" t="s">
        <v>86</v>
      </c>
      <c r="AF326" s="11" t="s">
        <v>85</v>
      </c>
      <c r="AG326" s="9">
        <f t="shared" si="33"/>
        <v>1</v>
      </c>
      <c r="AH326" s="14" t="s">
        <v>86</v>
      </c>
      <c r="AI326" s="11" t="s">
        <v>85</v>
      </c>
      <c r="AJ326" s="9">
        <f t="shared" si="34"/>
        <v>1</v>
      </c>
      <c r="AK326" s="14" t="s">
        <v>86</v>
      </c>
      <c r="AL326" s="9">
        <f t="shared" si="35"/>
        <v>1</v>
      </c>
      <c r="AM326" s="11" t="str">
        <f t="shared" si="36"/>
        <v>Bajo</v>
      </c>
      <c r="AN326" s="11" t="str">
        <f t="shared" si="37"/>
        <v>Público</v>
      </c>
      <c r="AO326" s="11" t="str">
        <f t="shared" si="38"/>
        <v>I2</v>
      </c>
      <c r="AP326" s="11" t="str">
        <f t="shared" si="39"/>
        <v>D2</v>
      </c>
    </row>
    <row r="327" spans="2:42" s="13" customFormat="1" ht="38.25" x14ac:dyDescent="0.25">
      <c r="B327" s="11" t="s">
        <v>1210</v>
      </c>
      <c r="C327" s="14" t="s">
        <v>1211</v>
      </c>
      <c r="D327" s="14" t="s">
        <v>1212</v>
      </c>
      <c r="E327" s="15" t="s">
        <v>1007</v>
      </c>
      <c r="F327" s="14" t="s">
        <v>1120</v>
      </c>
      <c r="G327" s="14" t="s">
        <v>55</v>
      </c>
      <c r="H327" s="14" t="s">
        <v>76</v>
      </c>
      <c r="I327" s="14" t="s">
        <v>64</v>
      </c>
      <c r="J327" s="14" t="s">
        <v>56</v>
      </c>
      <c r="K327" s="14" t="s">
        <v>1121</v>
      </c>
      <c r="L327" s="9" t="s">
        <v>1120</v>
      </c>
      <c r="M327" s="14" t="s">
        <v>98</v>
      </c>
      <c r="N327" s="14" t="s">
        <v>76</v>
      </c>
      <c r="O327" s="19" t="s">
        <v>64</v>
      </c>
      <c r="P327" s="9" t="s">
        <v>1120</v>
      </c>
      <c r="Q327" s="9" t="s">
        <v>196</v>
      </c>
      <c r="R327" s="14" t="s">
        <v>62</v>
      </c>
      <c r="S327" s="14" t="s">
        <v>835</v>
      </c>
      <c r="T327" s="9" t="s">
        <v>64</v>
      </c>
      <c r="U327" s="9" t="s">
        <v>64</v>
      </c>
      <c r="V327" s="14" t="s">
        <v>365</v>
      </c>
      <c r="W327" s="11" t="s">
        <v>65</v>
      </c>
      <c r="X327" s="14" t="s">
        <v>64</v>
      </c>
      <c r="Y327" s="14" t="s">
        <v>64</v>
      </c>
      <c r="Z327" s="14" t="s">
        <v>64</v>
      </c>
      <c r="AA327" s="10">
        <v>43755</v>
      </c>
      <c r="AB327" s="9" t="s">
        <v>64</v>
      </c>
      <c r="AC327" s="11" t="s">
        <v>85</v>
      </c>
      <c r="AD327" s="9">
        <f t="shared" si="32"/>
        <v>1</v>
      </c>
      <c r="AE327" s="14" t="s">
        <v>86</v>
      </c>
      <c r="AF327" s="11" t="s">
        <v>85</v>
      </c>
      <c r="AG327" s="9">
        <f t="shared" si="33"/>
        <v>1</v>
      </c>
      <c r="AH327" s="14" t="s">
        <v>86</v>
      </c>
      <c r="AI327" s="11" t="s">
        <v>85</v>
      </c>
      <c r="AJ327" s="9">
        <f t="shared" si="34"/>
        <v>1</v>
      </c>
      <c r="AK327" s="14" t="s">
        <v>86</v>
      </c>
      <c r="AL327" s="9">
        <f t="shared" si="35"/>
        <v>1</v>
      </c>
      <c r="AM327" s="11" t="str">
        <f t="shared" si="36"/>
        <v>Bajo</v>
      </c>
      <c r="AN327" s="11" t="str">
        <f t="shared" si="37"/>
        <v>Público</v>
      </c>
      <c r="AO327" s="11" t="str">
        <f t="shared" si="38"/>
        <v>I2</v>
      </c>
      <c r="AP327" s="11" t="str">
        <f t="shared" si="39"/>
        <v>D2</v>
      </c>
    </row>
    <row r="328" spans="2:42" s="13" customFormat="1" ht="38.25" x14ac:dyDescent="0.25">
      <c r="B328" s="11" t="s">
        <v>1213</v>
      </c>
      <c r="C328" s="14" t="s">
        <v>1214</v>
      </c>
      <c r="D328" s="14" t="s">
        <v>1215</v>
      </c>
      <c r="E328" s="15" t="s">
        <v>1007</v>
      </c>
      <c r="F328" s="14" t="s">
        <v>1120</v>
      </c>
      <c r="G328" s="14" t="s">
        <v>55</v>
      </c>
      <c r="H328" s="14" t="s">
        <v>56</v>
      </c>
      <c r="I328" s="9" t="s">
        <v>57</v>
      </c>
      <c r="J328" s="14" t="s">
        <v>56</v>
      </c>
      <c r="K328" s="14" t="s">
        <v>1121</v>
      </c>
      <c r="L328" s="9" t="s">
        <v>1120</v>
      </c>
      <c r="M328" s="9" t="s">
        <v>59</v>
      </c>
      <c r="N328" s="14" t="s">
        <v>76</v>
      </c>
      <c r="O328" s="19" t="s">
        <v>64</v>
      </c>
      <c r="P328" s="9" t="s">
        <v>1120</v>
      </c>
      <c r="Q328" s="9" t="s">
        <v>196</v>
      </c>
      <c r="R328" s="14" t="s">
        <v>62</v>
      </c>
      <c r="S328" s="14" t="s">
        <v>835</v>
      </c>
      <c r="T328" s="9" t="s">
        <v>64</v>
      </c>
      <c r="U328" s="9" t="s">
        <v>64</v>
      </c>
      <c r="V328" s="14" t="s">
        <v>365</v>
      </c>
      <c r="W328" s="11" t="s">
        <v>65</v>
      </c>
      <c r="X328" s="14" t="s">
        <v>64</v>
      </c>
      <c r="Y328" s="14" t="s">
        <v>64</v>
      </c>
      <c r="Z328" s="14" t="s">
        <v>64</v>
      </c>
      <c r="AA328" s="10">
        <v>43755</v>
      </c>
      <c r="AB328" s="9" t="s">
        <v>64</v>
      </c>
      <c r="AC328" s="11" t="s">
        <v>85</v>
      </c>
      <c r="AD328" s="9">
        <f t="shared" si="32"/>
        <v>1</v>
      </c>
      <c r="AE328" s="14" t="s">
        <v>86</v>
      </c>
      <c r="AF328" s="11" t="s">
        <v>85</v>
      </c>
      <c r="AG328" s="9">
        <f t="shared" si="33"/>
        <v>1</v>
      </c>
      <c r="AH328" s="14" t="s">
        <v>86</v>
      </c>
      <c r="AI328" s="11" t="s">
        <v>85</v>
      </c>
      <c r="AJ328" s="9">
        <f t="shared" si="34"/>
        <v>1</v>
      </c>
      <c r="AK328" s="14" t="s">
        <v>86</v>
      </c>
      <c r="AL328" s="9">
        <f t="shared" si="35"/>
        <v>1</v>
      </c>
      <c r="AM328" s="11" t="str">
        <f t="shared" si="36"/>
        <v>Bajo</v>
      </c>
      <c r="AN328" s="11" t="str">
        <f t="shared" si="37"/>
        <v>Público</v>
      </c>
      <c r="AO328" s="11" t="str">
        <f t="shared" si="38"/>
        <v>I2</v>
      </c>
      <c r="AP328" s="11" t="str">
        <f t="shared" si="39"/>
        <v>D2</v>
      </c>
    </row>
    <row r="329" spans="2:42" s="13" customFormat="1" ht="63.75" x14ac:dyDescent="0.25">
      <c r="B329" s="11" t="s">
        <v>1216</v>
      </c>
      <c r="C329" s="14" t="s">
        <v>1217</v>
      </c>
      <c r="D329" s="14" t="s">
        <v>1218</v>
      </c>
      <c r="E329" s="15" t="s">
        <v>1007</v>
      </c>
      <c r="F329" s="14" t="s">
        <v>1120</v>
      </c>
      <c r="G329" s="14" t="s">
        <v>55</v>
      </c>
      <c r="H329" s="14" t="s">
        <v>56</v>
      </c>
      <c r="I329" s="9" t="s">
        <v>57</v>
      </c>
      <c r="J329" s="14" t="s">
        <v>56</v>
      </c>
      <c r="K329" s="14" t="s">
        <v>1121</v>
      </c>
      <c r="L329" s="9" t="s">
        <v>1120</v>
      </c>
      <c r="M329" s="9" t="s">
        <v>59</v>
      </c>
      <c r="N329" s="14" t="s">
        <v>76</v>
      </c>
      <c r="O329" s="19" t="s">
        <v>64</v>
      </c>
      <c r="P329" s="9" t="s">
        <v>1120</v>
      </c>
      <c r="Q329" s="9" t="s">
        <v>196</v>
      </c>
      <c r="R329" s="14" t="s">
        <v>62</v>
      </c>
      <c r="S329" s="14" t="s">
        <v>513</v>
      </c>
      <c r="T329" s="9" t="s">
        <v>64</v>
      </c>
      <c r="U329" s="9" t="s">
        <v>64</v>
      </c>
      <c r="V329" s="14" t="s">
        <v>365</v>
      </c>
      <c r="W329" s="11" t="s">
        <v>65</v>
      </c>
      <c r="X329" s="14" t="s">
        <v>64</v>
      </c>
      <c r="Y329" s="14" t="s">
        <v>64</v>
      </c>
      <c r="Z329" s="14" t="s">
        <v>64</v>
      </c>
      <c r="AA329" s="10">
        <v>43755</v>
      </c>
      <c r="AB329" s="9" t="s">
        <v>64</v>
      </c>
      <c r="AC329" s="11" t="s">
        <v>85</v>
      </c>
      <c r="AD329" s="9">
        <f t="shared" ref="AD329:AD392" si="40">IF($AC329="Alto",3,IF($AC329="Medio",2,IF($AC329="Bajo",1)))</f>
        <v>1</v>
      </c>
      <c r="AE329" s="14" t="s">
        <v>86</v>
      </c>
      <c r="AF329" s="11" t="s">
        <v>85</v>
      </c>
      <c r="AG329" s="9">
        <f t="shared" ref="AG329:AG392" si="41">IF($AF329="Alto",3,IF($AF329="Medio",2,IF($AF329="Bajo",1)))</f>
        <v>1</v>
      </c>
      <c r="AH329" s="14" t="s">
        <v>86</v>
      </c>
      <c r="AI329" s="11" t="s">
        <v>85</v>
      </c>
      <c r="AJ329" s="9">
        <f t="shared" ref="AJ329:AJ392" si="42">IF($AI329="Alto",3,IF($AI329="Medio",2,IF($AI329="Bajo",1)))</f>
        <v>1</v>
      </c>
      <c r="AK329" s="14" t="s">
        <v>86</v>
      </c>
      <c r="AL329" s="9">
        <f t="shared" ref="AL329:AL392" si="43">MAX(AD329,AG329,AJ329)</f>
        <v>1</v>
      </c>
      <c r="AM329" s="11" t="str">
        <f t="shared" ref="AM329:AM392" si="44">IF(AL329=3,"Alto",IF(AL329=2,"Medio",IF(AL329=1,"Bajo")))</f>
        <v>Bajo</v>
      </c>
      <c r="AN329" s="11" t="str">
        <f t="shared" ref="AN329:AN392" si="45">IF($AC329="Alto","Público Reservado",IF($AC329="Medio","Público Clasificado",IF($AC329="Bajo","Público")))</f>
        <v>Público</v>
      </c>
      <c r="AO329" s="11" t="str">
        <f t="shared" ref="AO329:AO392" si="46">IF($AF329="Alto","I1",IF($AF329="Medio","I1",IF($AF329="Bajo","I2")))</f>
        <v>I2</v>
      </c>
      <c r="AP329" s="11" t="str">
        <f t="shared" ref="AP329:AP392" si="47">IF($AI329="Alto","D1",IF($AI329="Medio","D1",IF($AI329="Bajo","D2")))</f>
        <v>D2</v>
      </c>
    </row>
    <row r="330" spans="2:42" s="13" customFormat="1" ht="25.5" x14ac:dyDescent="0.25">
      <c r="B330" s="11" t="s">
        <v>1219</v>
      </c>
      <c r="C330" s="14" t="s">
        <v>1220</v>
      </c>
      <c r="D330" s="14" t="s">
        <v>1221</v>
      </c>
      <c r="E330" s="15" t="s">
        <v>1007</v>
      </c>
      <c r="F330" s="14" t="s">
        <v>1120</v>
      </c>
      <c r="G330" s="14" t="s">
        <v>55</v>
      </c>
      <c r="H330" s="14" t="s">
        <v>76</v>
      </c>
      <c r="I330" s="14" t="s">
        <v>64</v>
      </c>
      <c r="J330" s="14" t="s">
        <v>56</v>
      </c>
      <c r="K330" s="14" t="s">
        <v>1121</v>
      </c>
      <c r="L330" s="9" t="s">
        <v>1120</v>
      </c>
      <c r="M330" s="14" t="s">
        <v>98</v>
      </c>
      <c r="N330" s="14" t="s">
        <v>76</v>
      </c>
      <c r="O330" s="19" t="s">
        <v>64</v>
      </c>
      <c r="P330" s="9" t="s">
        <v>1120</v>
      </c>
      <c r="Q330" s="9" t="s">
        <v>196</v>
      </c>
      <c r="R330" s="14" t="s">
        <v>62</v>
      </c>
      <c r="S330" s="14" t="s">
        <v>139</v>
      </c>
      <c r="T330" s="9" t="s">
        <v>64</v>
      </c>
      <c r="U330" s="9" t="s">
        <v>64</v>
      </c>
      <c r="V330" s="14" t="s">
        <v>123</v>
      </c>
      <c r="W330" s="11" t="s">
        <v>65</v>
      </c>
      <c r="X330" s="14" t="s">
        <v>64</v>
      </c>
      <c r="Y330" s="14" t="s">
        <v>64</v>
      </c>
      <c r="Z330" s="14" t="s">
        <v>64</v>
      </c>
      <c r="AA330" s="10">
        <v>43755</v>
      </c>
      <c r="AB330" s="9" t="s">
        <v>64</v>
      </c>
      <c r="AC330" s="11" t="s">
        <v>85</v>
      </c>
      <c r="AD330" s="9">
        <f t="shared" si="40"/>
        <v>1</v>
      </c>
      <c r="AE330" s="14" t="s">
        <v>86</v>
      </c>
      <c r="AF330" s="11" t="s">
        <v>85</v>
      </c>
      <c r="AG330" s="9">
        <f t="shared" si="41"/>
        <v>1</v>
      </c>
      <c r="AH330" s="14" t="s">
        <v>86</v>
      </c>
      <c r="AI330" s="11" t="s">
        <v>85</v>
      </c>
      <c r="AJ330" s="9">
        <f t="shared" si="42"/>
        <v>1</v>
      </c>
      <c r="AK330" s="14" t="s">
        <v>86</v>
      </c>
      <c r="AL330" s="9">
        <f t="shared" si="43"/>
        <v>1</v>
      </c>
      <c r="AM330" s="11" t="str">
        <f t="shared" si="44"/>
        <v>Bajo</v>
      </c>
      <c r="AN330" s="11" t="str">
        <f t="shared" si="45"/>
        <v>Público</v>
      </c>
      <c r="AO330" s="11" t="str">
        <f t="shared" si="46"/>
        <v>I2</v>
      </c>
      <c r="AP330" s="11" t="str">
        <f t="shared" si="47"/>
        <v>D2</v>
      </c>
    </row>
    <row r="331" spans="2:42" s="13" customFormat="1" ht="38.25" x14ac:dyDescent="0.25">
      <c r="B331" s="11" t="s">
        <v>1222</v>
      </c>
      <c r="C331" s="14" t="s">
        <v>1223</v>
      </c>
      <c r="D331" s="14" t="s">
        <v>1224</v>
      </c>
      <c r="E331" s="15" t="s">
        <v>1007</v>
      </c>
      <c r="F331" s="14" t="s">
        <v>1120</v>
      </c>
      <c r="G331" s="14" t="s">
        <v>55</v>
      </c>
      <c r="H331" s="14" t="s">
        <v>76</v>
      </c>
      <c r="I331" s="14" t="s">
        <v>64</v>
      </c>
      <c r="J331" s="14" t="s">
        <v>56</v>
      </c>
      <c r="K331" s="14" t="s">
        <v>1121</v>
      </c>
      <c r="L331" s="9" t="s">
        <v>1120</v>
      </c>
      <c r="M331" s="14" t="s">
        <v>98</v>
      </c>
      <c r="N331" s="14" t="s">
        <v>76</v>
      </c>
      <c r="O331" s="19" t="s">
        <v>64</v>
      </c>
      <c r="P331" s="9" t="s">
        <v>1120</v>
      </c>
      <c r="Q331" s="9" t="s">
        <v>196</v>
      </c>
      <c r="R331" s="14" t="s">
        <v>62</v>
      </c>
      <c r="S331" s="14" t="s">
        <v>835</v>
      </c>
      <c r="T331" s="9" t="s">
        <v>64</v>
      </c>
      <c r="U331" s="9" t="s">
        <v>64</v>
      </c>
      <c r="V331" s="11" t="s">
        <v>65</v>
      </c>
      <c r="W331" s="14" t="s">
        <v>102</v>
      </c>
      <c r="X331" s="14" t="s">
        <v>64</v>
      </c>
      <c r="Y331" s="14" t="s">
        <v>64</v>
      </c>
      <c r="Z331" s="14" t="s">
        <v>64</v>
      </c>
      <c r="AA331" s="10">
        <v>43755</v>
      </c>
      <c r="AB331" s="9" t="s">
        <v>64</v>
      </c>
      <c r="AC331" s="11" t="s">
        <v>85</v>
      </c>
      <c r="AD331" s="9">
        <f t="shared" si="40"/>
        <v>1</v>
      </c>
      <c r="AE331" s="14" t="s">
        <v>86</v>
      </c>
      <c r="AF331" s="11" t="s">
        <v>85</v>
      </c>
      <c r="AG331" s="9">
        <f t="shared" si="41"/>
        <v>1</v>
      </c>
      <c r="AH331" s="14" t="s">
        <v>86</v>
      </c>
      <c r="AI331" s="11" t="s">
        <v>85</v>
      </c>
      <c r="AJ331" s="9">
        <f t="shared" si="42"/>
        <v>1</v>
      </c>
      <c r="AK331" s="14" t="s">
        <v>86</v>
      </c>
      <c r="AL331" s="9">
        <f t="shared" si="43"/>
        <v>1</v>
      </c>
      <c r="AM331" s="11" t="str">
        <f t="shared" si="44"/>
        <v>Bajo</v>
      </c>
      <c r="AN331" s="11" t="str">
        <f t="shared" si="45"/>
        <v>Público</v>
      </c>
      <c r="AO331" s="11" t="str">
        <f t="shared" si="46"/>
        <v>I2</v>
      </c>
      <c r="AP331" s="11" t="str">
        <f t="shared" si="47"/>
        <v>D2</v>
      </c>
    </row>
    <row r="332" spans="2:42" s="13" customFormat="1" ht="38.25" x14ac:dyDescent="0.25">
      <c r="B332" s="11" t="s">
        <v>1225</v>
      </c>
      <c r="C332" s="14" t="s">
        <v>1226</v>
      </c>
      <c r="D332" s="14" t="s">
        <v>1227</v>
      </c>
      <c r="E332" s="15" t="s">
        <v>1007</v>
      </c>
      <c r="F332" s="14" t="s">
        <v>1120</v>
      </c>
      <c r="G332" s="14" t="s">
        <v>55</v>
      </c>
      <c r="H332" s="14" t="s">
        <v>76</v>
      </c>
      <c r="I332" s="14" t="s">
        <v>64</v>
      </c>
      <c r="J332" s="14" t="s">
        <v>56</v>
      </c>
      <c r="K332" s="14" t="s">
        <v>1121</v>
      </c>
      <c r="L332" s="9" t="s">
        <v>1120</v>
      </c>
      <c r="M332" s="14" t="s">
        <v>98</v>
      </c>
      <c r="N332" s="14" t="s">
        <v>76</v>
      </c>
      <c r="O332" s="19" t="s">
        <v>64</v>
      </c>
      <c r="P332" s="9" t="s">
        <v>1120</v>
      </c>
      <c r="Q332" s="9" t="s">
        <v>196</v>
      </c>
      <c r="R332" s="14" t="s">
        <v>62</v>
      </c>
      <c r="S332" s="14" t="s">
        <v>835</v>
      </c>
      <c r="T332" s="9" t="s">
        <v>64</v>
      </c>
      <c r="U332" s="9" t="s">
        <v>64</v>
      </c>
      <c r="V332" s="14" t="s">
        <v>123</v>
      </c>
      <c r="W332" s="11" t="s">
        <v>65</v>
      </c>
      <c r="X332" s="14" t="s">
        <v>64</v>
      </c>
      <c r="Y332" s="14" t="s">
        <v>64</v>
      </c>
      <c r="Z332" s="14" t="s">
        <v>64</v>
      </c>
      <c r="AA332" s="10">
        <v>43755</v>
      </c>
      <c r="AB332" s="9" t="s">
        <v>64</v>
      </c>
      <c r="AC332" s="11" t="s">
        <v>85</v>
      </c>
      <c r="AD332" s="9">
        <f t="shared" si="40"/>
        <v>1</v>
      </c>
      <c r="AE332" s="14" t="s">
        <v>86</v>
      </c>
      <c r="AF332" s="11" t="s">
        <v>85</v>
      </c>
      <c r="AG332" s="9">
        <f t="shared" si="41"/>
        <v>1</v>
      </c>
      <c r="AH332" s="14" t="s">
        <v>86</v>
      </c>
      <c r="AI332" s="11" t="s">
        <v>85</v>
      </c>
      <c r="AJ332" s="9">
        <f t="shared" si="42"/>
        <v>1</v>
      </c>
      <c r="AK332" s="14" t="s">
        <v>86</v>
      </c>
      <c r="AL332" s="9">
        <f t="shared" si="43"/>
        <v>1</v>
      </c>
      <c r="AM332" s="11" t="str">
        <f t="shared" si="44"/>
        <v>Bajo</v>
      </c>
      <c r="AN332" s="11" t="str">
        <f t="shared" si="45"/>
        <v>Público</v>
      </c>
      <c r="AO332" s="11" t="str">
        <f t="shared" si="46"/>
        <v>I2</v>
      </c>
      <c r="AP332" s="11" t="str">
        <f t="shared" si="47"/>
        <v>D2</v>
      </c>
    </row>
    <row r="333" spans="2:42" s="13" customFormat="1" ht="38.25" x14ac:dyDescent="0.25">
      <c r="B333" s="11" t="s">
        <v>1228</v>
      </c>
      <c r="C333" s="14" t="s">
        <v>1229</v>
      </c>
      <c r="D333" s="14" t="s">
        <v>1230</v>
      </c>
      <c r="E333" s="15" t="s">
        <v>1007</v>
      </c>
      <c r="F333" s="14" t="s">
        <v>1120</v>
      </c>
      <c r="G333" s="14" t="s">
        <v>55</v>
      </c>
      <c r="H333" s="14" t="s">
        <v>56</v>
      </c>
      <c r="I333" s="9" t="s">
        <v>57</v>
      </c>
      <c r="J333" s="14" t="s">
        <v>56</v>
      </c>
      <c r="K333" s="14" t="s">
        <v>1121</v>
      </c>
      <c r="L333" s="9" t="s">
        <v>1120</v>
      </c>
      <c r="M333" s="9" t="s">
        <v>59</v>
      </c>
      <c r="N333" s="14" t="s">
        <v>76</v>
      </c>
      <c r="O333" s="19" t="s">
        <v>64</v>
      </c>
      <c r="P333" s="9" t="s">
        <v>1120</v>
      </c>
      <c r="Q333" s="9" t="s">
        <v>196</v>
      </c>
      <c r="R333" s="14" t="s">
        <v>62</v>
      </c>
      <c r="S333" s="14" t="s">
        <v>513</v>
      </c>
      <c r="T333" s="9" t="s">
        <v>64</v>
      </c>
      <c r="U333" s="9" t="s">
        <v>64</v>
      </c>
      <c r="V333" s="14" t="s">
        <v>123</v>
      </c>
      <c r="W333" s="11" t="s">
        <v>65</v>
      </c>
      <c r="X333" s="14" t="s">
        <v>64</v>
      </c>
      <c r="Y333" s="14" t="s">
        <v>64</v>
      </c>
      <c r="Z333" s="14" t="s">
        <v>64</v>
      </c>
      <c r="AA333" s="10">
        <v>43755</v>
      </c>
      <c r="AB333" s="9" t="s">
        <v>64</v>
      </c>
      <c r="AC333" s="11" t="s">
        <v>85</v>
      </c>
      <c r="AD333" s="9">
        <f t="shared" si="40"/>
        <v>1</v>
      </c>
      <c r="AE333" s="14" t="s">
        <v>86</v>
      </c>
      <c r="AF333" s="11" t="s">
        <v>85</v>
      </c>
      <c r="AG333" s="9">
        <f t="shared" si="41"/>
        <v>1</v>
      </c>
      <c r="AH333" s="14" t="s">
        <v>86</v>
      </c>
      <c r="AI333" s="11" t="s">
        <v>85</v>
      </c>
      <c r="AJ333" s="9">
        <f t="shared" si="42"/>
        <v>1</v>
      </c>
      <c r="AK333" s="14" t="s">
        <v>86</v>
      </c>
      <c r="AL333" s="9">
        <f t="shared" si="43"/>
        <v>1</v>
      </c>
      <c r="AM333" s="11" t="str">
        <f t="shared" si="44"/>
        <v>Bajo</v>
      </c>
      <c r="AN333" s="11" t="str">
        <f t="shared" si="45"/>
        <v>Público</v>
      </c>
      <c r="AO333" s="11" t="str">
        <f t="shared" si="46"/>
        <v>I2</v>
      </c>
      <c r="AP333" s="11" t="str">
        <f t="shared" si="47"/>
        <v>D2</v>
      </c>
    </row>
    <row r="334" spans="2:42" s="13" customFormat="1" ht="38.25" x14ac:dyDescent="0.25">
      <c r="B334" s="11" t="s">
        <v>1231</v>
      </c>
      <c r="C334" s="14" t="s">
        <v>1232</v>
      </c>
      <c r="D334" s="14" t="s">
        <v>1233</v>
      </c>
      <c r="E334" s="15" t="s">
        <v>1007</v>
      </c>
      <c r="F334" s="14" t="s">
        <v>1120</v>
      </c>
      <c r="G334" s="14" t="s">
        <v>55</v>
      </c>
      <c r="H334" s="14" t="s">
        <v>76</v>
      </c>
      <c r="I334" s="14" t="s">
        <v>64</v>
      </c>
      <c r="J334" s="14" t="s">
        <v>56</v>
      </c>
      <c r="K334" s="14" t="s">
        <v>1121</v>
      </c>
      <c r="L334" s="9" t="s">
        <v>1120</v>
      </c>
      <c r="M334" s="14" t="s">
        <v>98</v>
      </c>
      <c r="N334" s="14" t="s">
        <v>76</v>
      </c>
      <c r="O334" s="19" t="s">
        <v>64</v>
      </c>
      <c r="P334" s="9" t="s">
        <v>1120</v>
      </c>
      <c r="Q334" s="9" t="s">
        <v>196</v>
      </c>
      <c r="R334" s="14" t="s">
        <v>62</v>
      </c>
      <c r="S334" s="14" t="s">
        <v>513</v>
      </c>
      <c r="T334" s="9" t="s">
        <v>64</v>
      </c>
      <c r="U334" s="9" t="s">
        <v>64</v>
      </c>
      <c r="V334" s="14" t="s">
        <v>123</v>
      </c>
      <c r="W334" s="11" t="s">
        <v>65</v>
      </c>
      <c r="X334" s="14" t="s">
        <v>64</v>
      </c>
      <c r="Y334" s="14" t="s">
        <v>64</v>
      </c>
      <c r="Z334" s="14" t="s">
        <v>64</v>
      </c>
      <c r="AA334" s="10">
        <v>43755</v>
      </c>
      <c r="AB334" s="9" t="s">
        <v>64</v>
      </c>
      <c r="AC334" s="11" t="s">
        <v>85</v>
      </c>
      <c r="AD334" s="9">
        <f t="shared" si="40"/>
        <v>1</v>
      </c>
      <c r="AE334" s="14" t="s">
        <v>86</v>
      </c>
      <c r="AF334" s="11" t="s">
        <v>85</v>
      </c>
      <c r="AG334" s="9">
        <f t="shared" si="41"/>
        <v>1</v>
      </c>
      <c r="AH334" s="14" t="s">
        <v>86</v>
      </c>
      <c r="AI334" s="11" t="s">
        <v>85</v>
      </c>
      <c r="AJ334" s="9">
        <f t="shared" si="42"/>
        <v>1</v>
      </c>
      <c r="AK334" s="14" t="s">
        <v>86</v>
      </c>
      <c r="AL334" s="9">
        <f t="shared" si="43"/>
        <v>1</v>
      </c>
      <c r="AM334" s="11" t="str">
        <f t="shared" si="44"/>
        <v>Bajo</v>
      </c>
      <c r="AN334" s="11" t="str">
        <f t="shared" si="45"/>
        <v>Público</v>
      </c>
      <c r="AO334" s="11" t="str">
        <f t="shared" si="46"/>
        <v>I2</v>
      </c>
      <c r="AP334" s="11" t="str">
        <f t="shared" si="47"/>
        <v>D2</v>
      </c>
    </row>
    <row r="335" spans="2:42" s="13" customFormat="1" ht="38.25" x14ac:dyDescent="0.25">
      <c r="B335" s="11" t="s">
        <v>1234</v>
      </c>
      <c r="C335" s="14" t="s">
        <v>1235</v>
      </c>
      <c r="D335" s="14" t="s">
        <v>1236</v>
      </c>
      <c r="E335" s="15" t="s">
        <v>1007</v>
      </c>
      <c r="F335" s="14" t="s">
        <v>1120</v>
      </c>
      <c r="G335" s="14" t="s">
        <v>55</v>
      </c>
      <c r="H335" s="14" t="s">
        <v>76</v>
      </c>
      <c r="I335" s="14" t="s">
        <v>64</v>
      </c>
      <c r="J335" s="14" t="s">
        <v>56</v>
      </c>
      <c r="K335" s="14" t="s">
        <v>1121</v>
      </c>
      <c r="L335" s="9" t="s">
        <v>1120</v>
      </c>
      <c r="M335" s="14" t="s">
        <v>98</v>
      </c>
      <c r="N335" s="14" t="s">
        <v>76</v>
      </c>
      <c r="O335" s="19" t="s">
        <v>64</v>
      </c>
      <c r="P335" s="9" t="s">
        <v>1120</v>
      </c>
      <c r="Q335" s="9" t="s">
        <v>196</v>
      </c>
      <c r="R335" s="14" t="s">
        <v>62</v>
      </c>
      <c r="S335" s="14" t="s">
        <v>835</v>
      </c>
      <c r="T335" s="9" t="s">
        <v>64</v>
      </c>
      <c r="U335" s="9" t="s">
        <v>64</v>
      </c>
      <c r="V335" s="11" t="s">
        <v>65</v>
      </c>
      <c r="W335" s="14" t="s">
        <v>102</v>
      </c>
      <c r="X335" s="14" t="s">
        <v>64</v>
      </c>
      <c r="Y335" s="14" t="s">
        <v>64</v>
      </c>
      <c r="Z335" s="14" t="s">
        <v>64</v>
      </c>
      <c r="AA335" s="10">
        <v>43755</v>
      </c>
      <c r="AB335" s="9" t="s">
        <v>64</v>
      </c>
      <c r="AC335" s="11" t="s">
        <v>85</v>
      </c>
      <c r="AD335" s="9">
        <f t="shared" si="40"/>
        <v>1</v>
      </c>
      <c r="AE335" s="14" t="s">
        <v>86</v>
      </c>
      <c r="AF335" s="11" t="s">
        <v>85</v>
      </c>
      <c r="AG335" s="9">
        <f t="shared" si="41"/>
        <v>1</v>
      </c>
      <c r="AH335" s="14" t="s">
        <v>86</v>
      </c>
      <c r="AI335" s="11" t="s">
        <v>85</v>
      </c>
      <c r="AJ335" s="9">
        <f t="shared" si="42"/>
        <v>1</v>
      </c>
      <c r="AK335" s="14" t="s">
        <v>86</v>
      </c>
      <c r="AL335" s="9">
        <f t="shared" si="43"/>
        <v>1</v>
      </c>
      <c r="AM335" s="11" t="str">
        <f t="shared" si="44"/>
        <v>Bajo</v>
      </c>
      <c r="AN335" s="11" t="str">
        <f t="shared" si="45"/>
        <v>Público</v>
      </c>
      <c r="AO335" s="11" t="str">
        <f t="shared" si="46"/>
        <v>I2</v>
      </c>
      <c r="AP335" s="11" t="str">
        <f t="shared" si="47"/>
        <v>D2</v>
      </c>
    </row>
    <row r="336" spans="2:42" s="13" customFormat="1" ht="38.25" x14ac:dyDescent="0.25">
      <c r="B336" s="11" t="s">
        <v>1237</v>
      </c>
      <c r="C336" s="14" t="s">
        <v>1238</v>
      </c>
      <c r="D336" s="14" t="s">
        <v>1239</v>
      </c>
      <c r="E336" s="15" t="s">
        <v>1007</v>
      </c>
      <c r="F336" s="14" t="s">
        <v>1120</v>
      </c>
      <c r="G336" s="14" t="s">
        <v>55</v>
      </c>
      <c r="H336" s="14" t="s">
        <v>76</v>
      </c>
      <c r="I336" s="14" t="s">
        <v>64</v>
      </c>
      <c r="J336" s="14" t="s">
        <v>56</v>
      </c>
      <c r="K336" s="14" t="s">
        <v>1121</v>
      </c>
      <c r="L336" s="9" t="s">
        <v>1120</v>
      </c>
      <c r="M336" s="14" t="s">
        <v>98</v>
      </c>
      <c r="N336" s="14" t="s">
        <v>76</v>
      </c>
      <c r="O336" s="19" t="s">
        <v>64</v>
      </c>
      <c r="P336" s="9" t="s">
        <v>1120</v>
      </c>
      <c r="Q336" s="9" t="s">
        <v>196</v>
      </c>
      <c r="R336" s="14" t="s">
        <v>62</v>
      </c>
      <c r="S336" s="14" t="s">
        <v>513</v>
      </c>
      <c r="T336" s="9" t="s">
        <v>64</v>
      </c>
      <c r="U336" s="9" t="s">
        <v>64</v>
      </c>
      <c r="V336" s="14" t="s">
        <v>365</v>
      </c>
      <c r="W336" s="11" t="s">
        <v>65</v>
      </c>
      <c r="X336" s="14" t="s">
        <v>64</v>
      </c>
      <c r="Y336" s="14" t="s">
        <v>64</v>
      </c>
      <c r="Z336" s="14" t="s">
        <v>64</v>
      </c>
      <c r="AA336" s="10">
        <v>43755</v>
      </c>
      <c r="AB336" s="9" t="s">
        <v>64</v>
      </c>
      <c r="AC336" s="11" t="s">
        <v>85</v>
      </c>
      <c r="AD336" s="9">
        <f t="shared" si="40"/>
        <v>1</v>
      </c>
      <c r="AE336" s="14" t="s">
        <v>86</v>
      </c>
      <c r="AF336" s="11" t="s">
        <v>85</v>
      </c>
      <c r="AG336" s="9">
        <f t="shared" si="41"/>
        <v>1</v>
      </c>
      <c r="AH336" s="14" t="s">
        <v>86</v>
      </c>
      <c r="AI336" s="11" t="s">
        <v>85</v>
      </c>
      <c r="AJ336" s="9">
        <f t="shared" si="42"/>
        <v>1</v>
      </c>
      <c r="AK336" s="14" t="s">
        <v>86</v>
      </c>
      <c r="AL336" s="9">
        <f t="shared" si="43"/>
        <v>1</v>
      </c>
      <c r="AM336" s="11" t="str">
        <f t="shared" si="44"/>
        <v>Bajo</v>
      </c>
      <c r="AN336" s="11" t="str">
        <f t="shared" si="45"/>
        <v>Público</v>
      </c>
      <c r="AO336" s="11" t="str">
        <f t="shared" si="46"/>
        <v>I2</v>
      </c>
      <c r="AP336" s="11" t="str">
        <f t="shared" si="47"/>
        <v>D2</v>
      </c>
    </row>
    <row r="337" spans="2:42" s="13" customFormat="1" ht="25.5" x14ac:dyDescent="0.25">
      <c r="B337" s="11" t="s">
        <v>1240</v>
      </c>
      <c r="C337" s="14" t="s">
        <v>1241</v>
      </c>
      <c r="D337" s="14" t="s">
        <v>1242</v>
      </c>
      <c r="E337" s="15" t="s">
        <v>1007</v>
      </c>
      <c r="F337" s="14" t="s">
        <v>1120</v>
      </c>
      <c r="G337" s="14" t="s">
        <v>55</v>
      </c>
      <c r="H337" s="14" t="s">
        <v>76</v>
      </c>
      <c r="I337" s="14" t="s">
        <v>64</v>
      </c>
      <c r="J337" s="14" t="s">
        <v>56</v>
      </c>
      <c r="K337" s="14" t="s">
        <v>1014</v>
      </c>
      <c r="L337" s="9" t="s">
        <v>1120</v>
      </c>
      <c r="M337" s="14" t="s">
        <v>98</v>
      </c>
      <c r="N337" s="14" t="s">
        <v>76</v>
      </c>
      <c r="O337" s="19" t="s">
        <v>64</v>
      </c>
      <c r="P337" s="9" t="s">
        <v>1120</v>
      </c>
      <c r="Q337" s="9" t="s">
        <v>196</v>
      </c>
      <c r="R337" s="14" t="s">
        <v>62</v>
      </c>
      <c r="S337" s="14" t="s">
        <v>64</v>
      </c>
      <c r="T337" s="9" t="s">
        <v>64</v>
      </c>
      <c r="U337" s="9" t="s">
        <v>64</v>
      </c>
      <c r="V337" s="14" t="s">
        <v>365</v>
      </c>
      <c r="W337" s="11" t="s">
        <v>65</v>
      </c>
      <c r="X337" s="14" t="s">
        <v>64</v>
      </c>
      <c r="Y337" s="14" t="s">
        <v>64</v>
      </c>
      <c r="Z337" s="9" t="s">
        <v>64</v>
      </c>
      <c r="AA337" s="10">
        <v>43755</v>
      </c>
      <c r="AB337" s="9" t="s">
        <v>64</v>
      </c>
      <c r="AC337" s="11" t="s">
        <v>85</v>
      </c>
      <c r="AD337" s="9">
        <f t="shared" si="40"/>
        <v>1</v>
      </c>
      <c r="AE337" s="14" t="s">
        <v>86</v>
      </c>
      <c r="AF337" s="11" t="s">
        <v>85</v>
      </c>
      <c r="AG337" s="9">
        <f t="shared" si="41"/>
        <v>1</v>
      </c>
      <c r="AH337" s="14" t="s">
        <v>86</v>
      </c>
      <c r="AI337" s="11" t="s">
        <v>85</v>
      </c>
      <c r="AJ337" s="9">
        <f t="shared" si="42"/>
        <v>1</v>
      </c>
      <c r="AK337" s="14" t="s">
        <v>86</v>
      </c>
      <c r="AL337" s="9">
        <f t="shared" si="43"/>
        <v>1</v>
      </c>
      <c r="AM337" s="11" t="str">
        <f t="shared" si="44"/>
        <v>Bajo</v>
      </c>
      <c r="AN337" s="11" t="str">
        <f t="shared" si="45"/>
        <v>Público</v>
      </c>
      <c r="AO337" s="11" t="str">
        <f t="shared" si="46"/>
        <v>I2</v>
      </c>
      <c r="AP337" s="11" t="str">
        <f t="shared" si="47"/>
        <v>D2</v>
      </c>
    </row>
    <row r="338" spans="2:42" s="13" customFormat="1" ht="25.5" x14ac:dyDescent="0.25">
      <c r="B338" s="11" t="s">
        <v>1243</v>
      </c>
      <c r="C338" s="14" t="s">
        <v>1244</v>
      </c>
      <c r="D338" s="14" t="s">
        <v>1245</v>
      </c>
      <c r="E338" s="15" t="s">
        <v>1007</v>
      </c>
      <c r="F338" s="14" t="s">
        <v>1120</v>
      </c>
      <c r="G338" s="14" t="s">
        <v>55</v>
      </c>
      <c r="H338" s="14" t="s">
        <v>76</v>
      </c>
      <c r="I338" s="14" t="s">
        <v>64</v>
      </c>
      <c r="J338" s="14" t="s">
        <v>56</v>
      </c>
      <c r="K338" s="14" t="s">
        <v>1014</v>
      </c>
      <c r="L338" s="9" t="s">
        <v>1120</v>
      </c>
      <c r="M338" s="14" t="s">
        <v>98</v>
      </c>
      <c r="N338" s="14" t="s">
        <v>76</v>
      </c>
      <c r="O338" s="19" t="s">
        <v>64</v>
      </c>
      <c r="P338" s="9" t="s">
        <v>1120</v>
      </c>
      <c r="Q338" s="9" t="s">
        <v>196</v>
      </c>
      <c r="R338" s="14" t="s">
        <v>62</v>
      </c>
      <c r="S338" s="14" t="s">
        <v>64</v>
      </c>
      <c r="T338" s="9" t="s">
        <v>64</v>
      </c>
      <c r="U338" s="9" t="s">
        <v>64</v>
      </c>
      <c r="V338" s="14" t="s">
        <v>365</v>
      </c>
      <c r="W338" s="11" t="s">
        <v>65</v>
      </c>
      <c r="X338" s="14" t="s">
        <v>64</v>
      </c>
      <c r="Y338" s="14" t="s">
        <v>64</v>
      </c>
      <c r="Z338" s="9" t="s">
        <v>64</v>
      </c>
      <c r="AA338" s="10">
        <v>43755</v>
      </c>
      <c r="AB338" s="9" t="s">
        <v>64</v>
      </c>
      <c r="AC338" s="11" t="s">
        <v>85</v>
      </c>
      <c r="AD338" s="9">
        <f t="shared" si="40"/>
        <v>1</v>
      </c>
      <c r="AE338" s="14" t="s">
        <v>86</v>
      </c>
      <c r="AF338" s="11" t="s">
        <v>85</v>
      </c>
      <c r="AG338" s="9">
        <f t="shared" si="41"/>
        <v>1</v>
      </c>
      <c r="AH338" s="14" t="s">
        <v>86</v>
      </c>
      <c r="AI338" s="11" t="s">
        <v>85</v>
      </c>
      <c r="AJ338" s="9">
        <f t="shared" si="42"/>
        <v>1</v>
      </c>
      <c r="AK338" s="14" t="s">
        <v>86</v>
      </c>
      <c r="AL338" s="9">
        <f t="shared" si="43"/>
        <v>1</v>
      </c>
      <c r="AM338" s="11" t="str">
        <f t="shared" si="44"/>
        <v>Bajo</v>
      </c>
      <c r="AN338" s="11" t="str">
        <f t="shared" si="45"/>
        <v>Público</v>
      </c>
      <c r="AO338" s="11" t="str">
        <f t="shared" si="46"/>
        <v>I2</v>
      </c>
      <c r="AP338" s="11" t="str">
        <f t="shared" si="47"/>
        <v>D2</v>
      </c>
    </row>
    <row r="339" spans="2:42" s="13" customFormat="1" ht="25.5" x14ac:dyDescent="0.25">
      <c r="B339" s="11" t="s">
        <v>1246</v>
      </c>
      <c r="C339" s="14" t="s">
        <v>1115</v>
      </c>
      <c r="D339" s="14" t="s">
        <v>1247</v>
      </c>
      <c r="E339" s="15" t="s">
        <v>1007</v>
      </c>
      <c r="F339" s="14" t="s">
        <v>1120</v>
      </c>
      <c r="G339" s="14" t="s">
        <v>182</v>
      </c>
      <c r="H339" s="14" t="s">
        <v>76</v>
      </c>
      <c r="I339" s="14" t="s">
        <v>64</v>
      </c>
      <c r="J339" s="14" t="s">
        <v>56</v>
      </c>
      <c r="K339" s="14" t="s">
        <v>1115</v>
      </c>
      <c r="L339" s="9" t="s">
        <v>1120</v>
      </c>
      <c r="M339" s="14" t="s">
        <v>98</v>
      </c>
      <c r="N339" s="14" t="s">
        <v>76</v>
      </c>
      <c r="O339" s="19" t="s">
        <v>64</v>
      </c>
      <c r="P339" s="9" t="s">
        <v>1120</v>
      </c>
      <c r="Q339" s="9" t="s">
        <v>64</v>
      </c>
      <c r="R339" s="14" t="s">
        <v>62</v>
      </c>
      <c r="S339" s="14" t="s">
        <v>64</v>
      </c>
      <c r="T339" s="9" t="s">
        <v>64</v>
      </c>
      <c r="U339" s="9" t="s">
        <v>64</v>
      </c>
      <c r="V339" s="14" t="s">
        <v>64</v>
      </c>
      <c r="W339" s="14" t="s">
        <v>64</v>
      </c>
      <c r="X339" s="14" t="s">
        <v>64</v>
      </c>
      <c r="Y339" s="14" t="s">
        <v>64</v>
      </c>
      <c r="Z339" s="9" t="s">
        <v>64</v>
      </c>
      <c r="AA339" s="10">
        <v>43755</v>
      </c>
      <c r="AB339" s="9" t="s">
        <v>64</v>
      </c>
      <c r="AC339" s="11" t="s">
        <v>85</v>
      </c>
      <c r="AD339" s="9">
        <f t="shared" si="40"/>
        <v>1</v>
      </c>
      <c r="AE339" s="14" t="s">
        <v>86</v>
      </c>
      <c r="AF339" s="11" t="s">
        <v>85</v>
      </c>
      <c r="AG339" s="9">
        <f t="shared" si="41"/>
        <v>1</v>
      </c>
      <c r="AH339" s="14" t="s">
        <v>86</v>
      </c>
      <c r="AI339" s="11" t="s">
        <v>85</v>
      </c>
      <c r="AJ339" s="9">
        <f t="shared" si="42"/>
        <v>1</v>
      </c>
      <c r="AK339" s="14" t="s">
        <v>86</v>
      </c>
      <c r="AL339" s="9">
        <f t="shared" si="43"/>
        <v>1</v>
      </c>
      <c r="AM339" s="11" t="str">
        <f t="shared" si="44"/>
        <v>Bajo</v>
      </c>
      <c r="AN339" s="11" t="str">
        <f t="shared" si="45"/>
        <v>Público</v>
      </c>
      <c r="AO339" s="11" t="str">
        <f t="shared" si="46"/>
        <v>I2</v>
      </c>
      <c r="AP339" s="11" t="str">
        <f t="shared" si="47"/>
        <v>D2</v>
      </c>
    </row>
    <row r="340" spans="2:42" s="13" customFormat="1" ht="38.25" x14ac:dyDescent="0.25">
      <c r="B340" s="11" t="s">
        <v>1248</v>
      </c>
      <c r="C340" s="14" t="s">
        <v>1249</v>
      </c>
      <c r="D340" s="14" t="s">
        <v>1250</v>
      </c>
      <c r="E340" s="14" t="s">
        <v>1251</v>
      </c>
      <c r="F340" s="14" t="s">
        <v>1252</v>
      </c>
      <c r="G340" s="14" t="s">
        <v>55</v>
      </c>
      <c r="H340" s="14" t="s">
        <v>56</v>
      </c>
      <c r="I340" s="9" t="s">
        <v>57</v>
      </c>
      <c r="J340" s="14" t="s">
        <v>76</v>
      </c>
      <c r="K340" s="14" t="s">
        <v>64</v>
      </c>
      <c r="L340" s="9" t="s">
        <v>77</v>
      </c>
      <c r="M340" s="14" t="s">
        <v>1253</v>
      </c>
      <c r="N340" s="14" t="s">
        <v>76</v>
      </c>
      <c r="O340" s="19" t="s">
        <v>64</v>
      </c>
      <c r="P340" s="9" t="s">
        <v>1252</v>
      </c>
      <c r="Q340" s="9" t="s">
        <v>1254</v>
      </c>
      <c r="R340" s="14" t="s">
        <v>62</v>
      </c>
      <c r="S340" s="14" t="s">
        <v>63</v>
      </c>
      <c r="T340" s="9" t="s">
        <v>64</v>
      </c>
      <c r="U340" s="14" t="s">
        <v>166</v>
      </c>
      <c r="V340" s="14" t="s">
        <v>1085</v>
      </c>
      <c r="W340" s="14" t="s">
        <v>102</v>
      </c>
      <c r="X340" s="14" t="s">
        <v>64</v>
      </c>
      <c r="Y340" s="14" t="s">
        <v>64</v>
      </c>
      <c r="Z340" s="14" t="s">
        <v>64</v>
      </c>
      <c r="AA340" s="10">
        <v>43755</v>
      </c>
      <c r="AB340" s="9" t="s">
        <v>64</v>
      </c>
      <c r="AC340" s="11" t="s">
        <v>85</v>
      </c>
      <c r="AD340" s="9">
        <f t="shared" si="40"/>
        <v>1</v>
      </c>
      <c r="AE340" s="14" t="s">
        <v>86</v>
      </c>
      <c r="AF340" s="11" t="s">
        <v>85</v>
      </c>
      <c r="AG340" s="9">
        <f t="shared" si="41"/>
        <v>1</v>
      </c>
      <c r="AH340" s="14" t="s">
        <v>86</v>
      </c>
      <c r="AI340" s="11" t="s">
        <v>85</v>
      </c>
      <c r="AJ340" s="9">
        <f t="shared" si="42"/>
        <v>1</v>
      </c>
      <c r="AK340" s="14" t="s">
        <v>86</v>
      </c>
      <c r="AL340" s="9">
        <f t="shared" si="43"/>
        <v>1</v>
      </c>
      <c r="AM340" s="11" t="str">
        <f t="shared" si="44"/>
        <v>Bajo</v>
      </c>
      <c r="AN340" s="11" t="str">
        <f t="shared" si="45"/>
        <v>Público</v>
      </c>
      <c r="AO340" s="11" t="str">
        <f t="shared" si="46"/>
        <v>I2</v>
      </c>
      <c r="AP340" s="11" t="str">
        <f t="shared" si="47"/>
        <v>D2</v>
      </c>
    </row>
    <row r="341" spans="2:42" s="13" customFormat="1" ht="51" x14ac:dyDescent="0.25">
      <c r="B341" s="11" t="s">
        <v>1255</v>
      </c>
      <c r="C341" s="14" t="s">
        <v>1256</v>
      </c>
      <c r="D341" s="14" t="s">
        <v>1257</v>
      </c>
      <c r="E341" s="14" t="s">
        <v>1251</v>
      </c>
      <c r="F341" s="14" t="s">
        <v>1252</v>
      </c>
      <c r="G341" s="14" t="s">
        <v>55</v>
      </c>
      <c r="H341" s="14" t="s">
        <v>76</v>
      </c>
      <c r="I341" s="14" t="s">
        <v>64</v>
      </c>
      <c r="J341" s="14" t="s">
        <v>56</v>
      </c>
      <c r="K341" s="14" t="s">
        <v>97</v>
      </c>
      <c r="L341" s="9" t="s">
        <v>1252</v>
      </c>
      <c r="M341" s="14" t="s">
        <v>98</v>
      </c>
      <c r="N341" s="14" t="s">
        <v>76</v>
      </c>
      <c r="O341" s="19" t="s">
        <v>64</v>
      </c>
      <c r="P341" s="9" t="s">
        <v>1252</v>
      </c>
      <c r="Q341" s="9" t="s">
        <v>1258</v>
      </c>
      <c r="R341" s="14" t="s">
        <v>62</v>
      </c>
      <c r="S341" s="14" t="s">
        <v>63</v>
      </c>
      <c r="T341" s="9" t="s">
        <v>64</v>
      </c>
      <c r="U341" s="14" t="s">
        <v>166</v>
      </c>
      <c r="V341" s="14" t="s">
        <v>123</v>
      </c>
      <c r="W341" s="14" t="s">
        <v>102</v>
      </c>
      <c r="X341" s="14" t="s">
        <v>64</v>
      </c>
      <c r="Y341" s="14" t="s">
        <v>64</v>
      </c>
      <c r="Z341" s="14" t="s">
        <v>64</v>
      </c>
      <c r="AA341" s="10">
        <v>43755</v>
      </c>
      <c r="AB341" s="9" t="s">
        <v>64</v>
      </c>
      <c r="AC341" s="11" t="s">
        <v>85</v>
      </c>
      <c r="AD341" s="9">
        <f t="shared" si="40"/>
        <v>1</v>
      </c>
      <c r="AE341" s="14" t="s">
        <v>86</v>
      </c>
      <c r="AF341" s="11" t="s">
        <v>71</v>
      </c>
      <c r="AG341" s="9">
        <f t="shared" si="41"/>
        <v>2</v>
      </c>
      <c r="AH341" s="14" t="s">
        <v>1259</v>
      </c>
      <c r="AI341" s="11" t="s">
        <v>85</v>
      </c>
      <c r="AJ341" s="9">
        <f t="shared" si="42"/>
        <v>1</v>
      </c>
      <c r="AK341" s="14" t="s">
        <v>86</v>
      </c>
      <c r="AL341" s="9">
        <f t="shared" si="43"/>
        <v>2</v>
      </c>
      <c r="AM341" s="11" t="str">
        <f t="shared" si="44"/>
        <v>Medio</v>
      </c>
      <c r="AN341" s="11" t="str">
        <f t="shared" si="45"/>
        <v>Público</v>
      </c>
      <c r="AO341" s="11" t="str">
        <f t="shared" si="46"/>
        <v>I1</v>
      </c>
      <c r="AP341" s="11" t="str">
        <f t="shared" si="47"/>
        <v>D2</v>
      </c>
    </row>
    <row r="342" spans="2:42" s="13" customFormat="1" ht="38.25" x14ac:dyDescent="0.25">
      <c r="B342" s="11" t="s">
        <v>1260</v>
      </c>
      <c r="C342" s="14" t="s">
        <v>1261</v>
      </c>
      <c r="D342" s="14" t="s">
        <v>1262</v>
      </c>
      <c r="E342" s="14" t="s">
        <v>1251</v>
      </c>
      <c r="F342" s="14" t="s">
        <v>1252</v>
      </c>
      <c r="G342" s="14" t="s">
        <v>55</v>
      </c>
      <c r="H342" s="14" t="s">
        <v>56</v>
      </c>
      <c r="I342" s="9" t="s">
        <v>57</v>
      </c>
      <c r="J342" s="14" t="s">
        <v>56</v>
      </c>
      <c r="K342" s="14" t="s">
        <v>1263</v>
      </c>
      <c r="L342" s="9" t="s">
        <v>1252</v>
      </c>
      <c r="M342" s="9" t="s">
        <v>59</v>
      </c>
      <c r="N342" s="14" t="s">
        <v>76</v>
      </c>
      <c r="O342" s="19" t="s">
        <v>64</v>
      </c>
      <c r="P342" s="9" t="s">
        <v>1252</v>
      </c>
      <c r="Q342" s="9" t="s">
        <v>1264</v>
      </c>
      <c r="R342" s="14" t="s">
        <v>62</v>
      </c>
      <c r="S342" s="14" t="s">
        <v>63</v>
      </c>
      <c r="T342" s="9" t="s">
        <v>64</v>
      </c>
      <c r="U342" s="9" t="s">
        <v>64</v>
      </c>
      <c r="V342" s="14" t="s">
        <v>123</v>
      </c>
      <c r="W342" s="14" t="s">
        <v>102</v>
      </c>
      <c r="X342" s="14" t="s">
        <v>64</v>
      </c>
      <c r="Y342" s="14" t="s">
        <v>64</v>
      </c>
      <c r="Z342" s="14" t="s">
        <v>64</v>
      </c>
      <c r="AA342" s="10">
        <v>43755</v>
      </c>
      <c r="AB342" s="9" t="s">
        <v>64</v>
      </c>
      <c r="AC342" s="11" t="s">
        <v>85</v>
      </c>
      <c r="AD342" s="9">
        <f t="shared" si="40"/>
        <v>1</v>
      </c>
      <c r="AE342" s="14" t="s">
        <v>86</v>
      </c>
      <c r="AF342" s="11" t="s">
        <v>85</v>
      </c>
      <c r="AG342" s="9">
        <f t="shared" si="41"/>
        <v>1</v>
      </c>
      <c r="AH342" s="14" t="s">
        <v>86</v>
      </c>
      <c r="AI342" s="11" t="s">
        <v>85</v>
      </c>
      <c r="AJ342" s="9">
        <f t="shared" si="42"/>
        <v>1</v>
      </c>
      <c r="AK342" s="14" t="s">
        <v>86</v>
      </c>
      <c r="AL342" s="9">
        <f t="shared" si="43"/>
        <v>1</v>
      </c>
      <c r="AM342" s="11" t="str">
        <f t="shared" si="44"/>
        <v>Bajo</v>
      </c>
      <c r="AN342" s="11" t="str">
        <f t="shared" si="45"/>
        <v>Público</v>
      </c>
      <c r="AO342" s="11" t="str">
        <f t="shared" si="46"/>
        <v>I2</v>
      </c>
      <c r="AP342" s="11" t="str">
        <f t="shared" si="47"/>
        <v>D2</v>
      </c>
    </row>
    <row r="343" spans="2:42" s="13" customFormat="1" ht="51" x14ac:dyDescent="0.25">
      <c r="B343" s="11" t="s">
        <v>1265</v>
      </c>
      <c r="C343" s="14" t="s">
        <v>1266</v>
      </c>
      <c r="D343" s="14" t="s">
        <v>1267</v>
      </c>
      <c r="E343" s="14" t="s">
        <v>1251</v>
      </c>
      <c r="F343" s="14" t="s">
        <v>1252</v>
      </c>
      <c r="G343" s="14" t="s">
        <v>55</v>
      </c>
      <c r="H343" s="14" t="s">
        <v>56</v>
      </c>
      <c r="I343" s="9" t="s">
        <v>57</v>
      </c>
      <c r="J343" s="14" t="s">
        <v>56</v>
      </c>
      <c r="K343" s="14" t="s">
        <v>1268</v>
      </c>
      <c r="L343" s="9" t="s">
        <v>1252</v>
      </c>
      <c r="M343" s="9" t="s">
        <v>59</v>
      </c>
      <c r="N343" s="14" t="s">
        <v>76</v>
      </c>
      <c r="O343" s="19" t="s">
        <v>64</v>
      </c>
      <c r="P343" s="9" t="s">
        <v>1252</v>
      </c>
      <c r="Q343" s="9" t="s">
        <v>1269</v>
      </c>
      <c r="R343" s="14" t="s">
        <v>62</v>
      </c>
      <c r="S343" s="14" t="s">
        <v>63</v>
      </c>
      <c r="T343" s="9" t="s">
        <v>64</v>
      </c>
      <c r="U343" s="9" t="s">
        <v>64</v>
      </c>
      <c r="V343" s="14" t="s">
        <v>123</v>
      </c>
      <c r="W343" s="14" t="s">
        <v>102</v>
      </c>
      <c r="X343" s="14" t="s">
        <v>64</v>
      </c>
      <c r="Y343" s="14" t="s">
        <v>64</v>
      </c>
      <c r="Z343" s="14" t="s">
        <v>64</v>
      </c>
      <c r="AA343" s="10">
        <v>43755</v>
      </c>
      <c r="AB343" s="9" t="s">
        <v>64</v>
      </c>
      <c r="AC343" s="11" t="s">
        <v>85</v>
      </c>
      <c r="AD343" s="9">
        <f t="shared" si="40"/>
        <v>1</v>
      </c>
      <c r="AE343" s="14" t="s">
        <v>86</v>
      </c>
      <c r="AF343" s="11" t="s">
        <v>71</v>
      </c>
      <c r="AG343" s="9">
        <f t="shared" si="41"/>
        <v>2</v>
      </c>
      <c r="AH343" s="14" t="s">
        <v>1259</v>
      </c>
      <c r="AI343" s="11" t="s">
        <v>85</v>
      </c>
      <c r="AJ343" s="9">
        <f t="shared" si="42"/>
        <v>1</v>
      </c>
      <c r="AK343" s="14" t="s">
        <v>86</v>
      </c>
      <c r="AL343" s="9">
        <f t="shared" si="43"/>
        <v>2</v>
      </c>
      <c r="AM343" s="11" t="str">
        <f t="shared" si="44"/>
        <v>Medio</v>
      </c>
      <c r="AN343" s="11" t="str">
        <f t="shared" si="45"/>
        <v>Público</v>
      </c>
      <c r="AO343" s="11" t="str">
        <f t="shared" si="46"/>
        <v>I1</v>
      </c>
      <c r="AP343" s="11" t="str">
        <f t="shared" si="47"/>
        <v>D2</v>
      </c>
    </row>
    <row r="344" spans="2:42" s="13" customFormat="1" ht="38.25" x14ac:dyDescent="0.25">
      <c r="B344" s="11" t="s">
        <v>1270</v>
      </c>
      <c r="C344" s="14" t="s">
        <v>1271</v>
      </c>
      <c r="D344" s="14" t="s">
        <v>1272</v>
      </c>
      <c r="E344" s="14" t="s">
        <v>1251</v>
      </c>
      <c r="F344" s="14" t="s">
        <v>1252</v>
      </c>
      <c r="G344" s="14" t="s">
        <v>55</v>
      </c>
      <c r="H344" s="14" t="s">
        <v>76</v>
      </c>
      <c r="I344" s="14" t="s">
        <v>64</v>
      </c>
      <c r="J344" s="14" t="s">
        <v>56</v>
      </c>
      <c r="K344" s="14" t="s">
        <v>97</v>
      </c>
      <c r="L344" s="9" t="s">
        <v>1252</v>
      </c>
      <c r="M344" s="14" t="s">
        <v>98</v>
      </c>
      <c r="N344" s="14" t="s">
        <v>76</v>
      </c>
      <c r="O344" s="19" t="s">
        <v>64</v>
      </c>
      <c r="P344" s="9" t="s">
        <v>1252</v>
      </c>
      <c r="Q344" s="9">
        <v>102</v>
      </c>
      <c r="R344" s="14" t="s">
        <v>62</v>
      </c>
      <c r="S344" s="14" t="s">
        <v>63</v>
      </c>
      <c r="T344" s="9" t="s">
        <v>64</v>
      </c>
      <c r="U344" s="9" t="s">
        <v>64</v>
      </c>
      <c r="V344" s="14" t="s">
        <v>365</v>
      </c>
      <c r="W344" s="11" t="s">
        <v>65</v>
      </c>
      <c r="X344" s="14" t="s">
        <v>64</v>
      </c>
      <c r="Y344" s="14" t="s">
        <v>64</v>
      </c>
      <c r="Z344" s="14" t="s">
        <v>64</v>
      </c>
      <c r="AA344" s="10">
        <v>43755</v>
      </c>
      <c r="AB344" s="9" t="s">
        <v>64</v>
      </c>
      <c r="AC344" s="11" t="s">
        <v>85</v>
      </c>
      <c r="AD344" s="9">
        <f t="shared" si="40"/>
        <v>1</v>
      </c>
      <c r="AE344" s="14" t="s">
        <v>86</v>
      </c>
      <c r="AF344" s="11" t="s">
        <v>85</v>
      </c>
      <c r="AG344" s="9">
        <f t="shared" si="41"/>
        <v>1</v>
      </c>
      <c r="AH344" s="14" t="s">
        <v>86</v>
      </c>
      <c r="AI344" s="11" t="s">
        <v>85</v>
      </c>
      <c r="AJ344" s="9">
        <f t="shared" si="42"/>
        <v>1</v>
      </c>
      <c r="AK344" s="14" t="s">
        <v>86</v>
      </c>
      <c r="AL344" s="9">
        <f t="shared" si="43"/>
        <v>1</v>
      </c>
      <c r="AM344" s="11" t="str">
        <f t="shared" si="44"/>
        <v>Bajo</v>
      </c>
      <c r="AN344" s="11" t="str">
        <f t="shared" si="45"/>
        <v>Público</v>
      </c>
      <c r="AO344" s="11" t="str">
        <f t="shared" si="46"/>
        <v>I2</v>
      </c>
      <c r="AP344" s="11" t="str">
        <f t="shared" si="47"/>
        <v>D2</v>
      </c>
    </row>
    <row r="345" spans="2:42" s="13" customFormat="1" ht="38.25" x14ac:dyDescent="0.25">
      <c r="B345" s="11" t="s">
        <v>1273</v>
      </c>
      <c r="C345" s="14" t="s">
        <v>1274</v>
      </c>
      <c r="D345" s="14" t="s">
        <v>1275</v>
      </c>
      <c r="E345" s="14" t="s">
        <v>1251</v>
      </c>
      <c r="F345" s="14" t="s">
        <v>1252</v>
      </c>
      <c r="G345" s="14" t="s">
        <v>55</v>
      </c>
      <c r="H345" s="14" t="s">
        <v>56</v>
      </c>
      <c r="I345" s="9" t="s">
        <v>57</v>
      </c>
      <c r="J345" s="14" t="s">
        <v>56</v>
      </c>
      <c r="K345" s="14" t="s">
        <v>1276</v>
      </c>
      <c r="L345" s="9" t="s">
        <v>1252</v>
      </c>
      <c r="M345" s="9" t="s">
        <v>59</v>
      </c>
      <c r="N345" s="14" t="s">
        <v>76</v>
      </c>
      <c r="O345" s="19" t="s">
        <v>64</v>
      </c>
      <c r="P345" s="9" t="s">
        <v>1252</v>
      </c>
      <c r="Q345" s="9" t="s">
        <v>1277</v>
      </c>
      <c r="R345" s="14" t="s">
        <v>62</v>
      </c>
      <c r="S345" s="14" t="s">
        <v>63</v>
      </c>
      <c r="T345" s="9" t="s">
        <v>64</v>
      </c>
      <c r="U345" s="9" t="s">
        <v>64</v>
      </c>
      <c r="V345" s="14" t="s">
        <v>168</v>
      </c>
      <c r="W345" s="14" t="s">
        <v>102</v>
      </c>
      <c r="X345" s="14" t="s">
        <v>64</v>
      </c>
      <c r="Y345" s="14" t="s">
        <v>64</v>
      </c>
      <c r="Z345" s="14" t="s">
        <v>64</v>
      </c>
      <c r="AA345" s="10">
        <v>43755</v>
      </c>
      <c r="AB345" s="9" t="s">
        <v>64</v>
      </c>
      <c r="AC345" s="11" t="s">
        <v>85</v>
      </c>
      <c r="AD345" s="9">
        <f t="shared" si="40"/>
        <v>1</v>
      </c>
      <c r="AE345" s="14" t="s">
        <v>86</v>
      </c>
      <c r="AF345" s="11" t="s">
        <v>85</v>
      </c>
      <c r="AG345" s="9">
        <f t="shared" si="41"/>
        <v>1</v>
      </c>
      <c r="AH345" s="14" t="s">
        <v>86</v>
      </c>
      <c r="AI345" s="11" t="s">
        <v>85</v>
      </c>
      <c r="AJ345" s="9">
        <f t="shared" si="42"/>
        <v>1</v>
      </c>
      <c r="AK345" s="14" t="s">
        <v>86</v>
      </c>
      <c r="AL345" s="9">
        <f t="shared" si="43"/>
        <v>1</v>
      </c>
      <c r="AM345" s="11" t="str">
        <f t="shared" si="44"/>
        <v>Bajo</v>
      </c>
      <c r="AN345" s="11" t="str">
        <f t="shared" si="45"/>
        <v>Público</v>
      </c>
      <c r="AO345" s="11" t="str">
        <f t="shared" si="46"/>
        <v>I2</v>
      </c>
      <c r="AP345" s="11" t="str">
        <f t="shared" si="47"/>
        <v>D2</v>
      </c>
    </row>
    <row r="346" spans="2:42" s="13" customFormat="1" ht="51" x14ac:dyDescent="0.25">
      <c r="B346" s="11" t="s">
        <v>1278</v>
      </c>
      <c r="C346" s="14" t="s">
        <v>1279</v>
      </c>
      <c r="D346" s="14" t="s">
        <v>1280</v>
      </c>
      <c r="E346" s="14" t="s">
        <v>1251</v>
      </c>
      <c r="F346" s="14" t="s">
        <v>1252</v>
      </c>
      <c r="G346" s="14" t="s">
        <v>55</v>
      </c>
      <c r="H346" s="14" t="s">
        <v>76</v>
      </c>
      <c r="I346" s="14" t="s">
        <v>64</v>
      </c>
      <c r="J346" s="14" t="s">
        <v>56</v>
      </c>
      <c r="K346" s="14" t="s">
        <v>1281</v>
      </c>
      <c r="L346" s="9" t="s">
        <v>1252</v>
      </c>
      <c r="M346" s="14" t="s">
        <v>98</v>
      </c>
      <c r="N346" s="14" t="s">
        <v>76</v>
      </c>
      <c r="O346" s="19" t="s">
        <v>64</v>
      </c>
      <c r="P346" s="9" t="s">
        <v>1252</v>
      </c>
      <c r="Q346" s="9">
        <v>102</v>
      </c>
      <c r="R346" s="14" t="s">
        <v>62</v>
      </c>
      <c r="S346" s="14" t="s">
        <v>63</v>
      </c>
      <c r="T346" s="9" t="s">
        <v>64</v>
      </c>
      <c r="U346" s="9" t="s">
        <v>64</v>
      </c>
      <c r="V346" s="14" t="s">
        <v>123</v>
      </c>
      <c r="W346" s="14" t="s">
        <v>102</v>
      </c>
      <c r="X346" s="14" t="s">
        <v>64</v>
      </c>
      <c r="Y346" s="14" t="s">
        <v>64</v>
      </c>
      <c r="Z346" s="14" t="s">
        <v>64</v>
      </c>
      <c r="AA346" s="10">
        <v>43755</v>
      </c>
      <c r="AB346" s="9" t="s">
        <v>64</v>
      </c>
      <c r="AC346" s="11" t="s">
        <v>85</v>
      </c>
      <c r="AD346" s="9">
        <f t="shared" si="40"/>
        <v>1</v>
      </c>
      <c r="AE346" s="14" t="s">
        <v>86</v>
      </c>
      <c r="AF346" s="11" t="s">
        <v>71</v>
      </c>
      <c r="AG346" s="9">
        <f t="shared" si="41"/>
        <v>2</v>
      </c>
      <c r="AH346" s="14" t="s">
        <v>1259</v>
      </c>
      <c r="AI346" s="11" t="s">
        <v>85</v>
      </c>
      <c r="AJ346" s="9">
        <f t="shared" si="42"/>
        <v>1</v>
      </c>
      <c r="AK346" s="14" t="s">
        <v>86</v>
      </c>
      <c r="AL346" s="9">
        <f t="shared" si="43"/>
        <v>2</v>
      </c>
      <c r="AM346" s="11" t="str">
        <f t="shared" si="44"/>
        <v>Medio</v>
      </c>
      <c r="AN346" s="11" t="str">
        <f t="shared" si="45"/>
        <v>Público</v>
      </c>
      <c r="AO346" s="11" t="str">
        <f t="shared" si="46"/>
        <v>I1</v>
      </c>
      <c r="AP346" s="11" t="str">
        <f t="shared" si="47"/>
        <v>D2</v>
      </c>
    </row>
    <row r="347" spans="2:42" s="13" customFormat="1" ht="51" x14ac:dyDescent="0.25">
      <c r="B347" s="11" t="s">
        <v>1282</v>
      </c>
      <c r="C347" s="14" t="s">
        <v>1283</v>
      </c>
      <c r="D347" s="14" t="s">
        <v>1284</v>
      </c>
      <c r="E347" s="14" t="s">
        <v>1251</v>
      </c>
      <c r="F347" s="14" t="s">
        <v>1252</v>
      </c>
      <c r="G347" s="14" t="s">
        <v>55</v>
      </c>
      <c r="H347" s="14" t="s">
        <v>76</v>
      </c>
      <c r="I347" s="14" t="s">
        <v>64</v>
      </c>
      <c r="J347" s="14" t="s">
        <v>56</v>
      </c>
      <c r="K347" s="14" t="s">
        <v>97</v>
      </c>
      <c r="L347" s="9" t="s">
        <v>1252</v>
      </c>
      <c r="M347" s="14" t="s">
        <v>98</v>
      </c>
      <c r="N347" s="14" t="s">
        <v>76</v>
      </c>
      <c r="O347" s="19" t="s">
        <v>64</v>
      </c>
      <c r="P347" s="9" t="s">
        <v>1252</v>
      </c>
      <c r="Q347" s="9">
        <v>102</v>
      </c>
      <c r="R347" s="14" t="s">
        <v>62</v>
      </c>
      <c r="S347" s="14" t="s">
        <v>63</v>
      </c>
      <c r="T347" s="9" t="s">
        <v>64</v>
      </c>
      <c r="U347" s="9" t="s">
        <v>64</v>
      </c>
      <c r="V347" s="14" t="s">
        <v>365</v>
      </c>
      <c r="W347" s="11" t="s">
        <v>65</v>
      </c>
      <c r="X347" s="14" t="s">
        <v>64</v>
      </c>
      <c r="Y347" s="14" t="s">
        <v>64</v>
      </c>
      <c r="Z347" s="14" t="s">
        <v>64</v>
      </c>
      <c r="AA347" s="10">
        <v>43755</v>
      </c>
      <c r="AB347" s="9" t="s">
        <v>64</v>
      </c>
      <c r="AC347" s="11" t="s">
        <v>71</v>
      </c>
      <c r="AD347" s="9">
        <f t="shared" si="40"/>
        <v>2</v>
      </c>
      <c r="AE347" s="14" t="s">
        <v>1285</v>
      </c>
      <c r="AF347" s="11" t="s">
        <v>85</v>
      </c>
      <c r="AG347" s="9">
        <f t="shared" si="41"/>
        <v>1</v>
      </c>
      <c r="AH347" s="14" t="s">
        <v>86</v>
      </c>
      <c r="AI347" s="11" t="s">
        <v>85</v>
      </c>
      <c r="AJ347" s="9">
        <f t="shared" si="42"/>
        <v>1</v>
      </c>
      <c r="AK347" s="14" t="s">
        <v>86</v>
      </c>
      <c r="AL347" s="9">
        <f t="shared" si="43"/>
        <v>2</v>
      </c>
      <c r="AM347" s="11" t="str">
        <f t="shared" si="44"/>
        <v>Medio</v>
      </c>
      <c r="AN347" s="11" t="str">
        <f t="shared" si="45"/>
        <v>Público Clasificado</v>
      </c>
      <c r="AO347" s="11" t="str">
        <f t="shared" si="46"/>
        <v>I2</v>
      </c>
      <c r="AP347" s="11" t="str">
        <f t="shared" si="47"/>
        <v>D2</v>
      </c>
    </row>
    <row r="348" spans="2:42" s="13" customFormat="1" ht="38.25" x14ac:dyDescent="0.25">
      <c r="B348" s="11" t="s">
        <v>1286</v>
      </c>
      <c r="C348" s="14" t="s">
        <v>1287</v>
      </c>
      <c r="D348" s="14" t="s">
        <v>1288</v>
      </c>
      <c r="E348" s="14" t="s">
        <v>1251</v>
      </c>
      <c r="F348" s="14" t="s">
        <v>1252</v>
      </c>
      <c r="G348" s="14" t="s">
        <v>55</v>
      </c>
      <c r="H348" s="14" t="s">
        <v>76</v>
      </c>
      <c r="I348" s="14" t="s">
        <v>64</v>
      </c>
      <c r="J348" s="14" t="s">
        <v>56</v>
      </c>
      <c r="K348" s="14" t="s">
        <v>97</v>
      </c>
      <c r="L348" s="9" t="s">
        <v>1252</v>
      </c>
      <c r="M348" s="14" t="s">
        <v>98</v>
      </c>
      <c r="N348" s="14" t="s">
        <v>76</v>
      </c>
      <c r="O348" s="19" t="s">
        <v>64</v>
      </c>
      <c r="P348" s="9" t="s">
        <v>1252</v>
      </c>
      <c r="Q348" s="9" t="s">
        <v>1289</v>
      </c>
      <c r="R348" s="14" t="s">
        <v>62</v>
      </c>
      <c r="S348" s="14" t="s">
        <v>63</v>
      </c>
      <c r="T348" s="9" t="s">
        <v>64</v>
      </c>
      <c r="U348" s="9" t="s">
        <v>64</v>
      </c>
      <c r="V348" s="14" t="s">
        <v>365</v>
      </c>
      <c r="W348" s="11" t="s">
        <v>65</v>
      </c>
      <c r="X348" s="14" t="s">
        <v>64</v>
      </c>
      <c r="Y348" s="14" t="s">
        <v>64</v>
      </c>
      <c r="Z348" s="14" t="s">
        <v>64</v>
      </c>
      <c r="AA348" s="10">
        <v>43755</v>
      </c>
      <c r="AB348" s="9" t="s">
        <v>64</v>
      </c>
      <c r="AC348" s="11" t="s">
        <v>85</v>
      </c>
      <c r="AD348" s="9">
        <f t="shared" si="40"/>
        <v>1</v>
      </c>
      <c r="AE348" s="14" t="s">
        <v>86</v>
      </c>
      <c r="AF348" s="11" t="s">
        <v>85</v>
      </c>
      <c r="AG348" s="9">
        <f t="shared" si="41"/>
        <v>1</v>
      </c>
      <c r="AH348" s="14" t="s">
        <v>86</v>
      </c>
      <c r="AI348" s="11" t="s">
        <v>85</v>
      </c>
      <c r="AJ348" s="9">
        <f t="shared" si="42"/>
        <v>1</v>
      </c>
      <c r="AK348" s="14" t="s">
        <v>86</v>
      </c>
      <c r="AL348" s="9">
        <f t="shared" si="43"/>
        <v>1</v>
      </c>
      <c r="AM348" s="11" t="str">
        <f t="shared" si="44"/>
        <v>Bajo</v>
      </c>
      <c r="AN348" s="11" t="str">
        <f t="shared" si="45"/>
        <v>Público</v>
      </c>
      <c r="AO348" s="11" t="str">
        <f t="shared" si="46"/>
        <v>I2</v>
      </c>
      <c r="AP348" s="11" t="str">
        <f t="shared" si="47"/>
        <v>D2</v>
      </c>
    </row>
    <row r="349" spans="2:42" s="13" customFormat="1" ht="38.25" x14ac:dyDescent="0.25">
      <c r="B349" s="11" t="s">
        <v>1290</v>
      </c>
      <c r="C349" s="14" t="s">
        <v>1291</v>
      </c>
      <c r="D349" s="14" t="s">
        <v>1292</v>
      </c>
      <c r="E349" s="14" t="s">
        <v>1251</v>
      </c>
      <c r="F349" s="14" t="s">
        <v>1252</v>
      </c>
      <c r="G349" s="14" t="s">
        <v>55</v>
      </c>
      <c r="H349" s="14" t="s">
        <v>76</v>
      </c>
      <c r="I349" s="14" t="s">
        <v>64</v>
      </c>
      <c r="J349" s="14" t="s">
        <v>56</v>
      </c>
      <c r="K349" s="14" t="s">
        <v>1276</v>
      </c>
      <c r="L349" s="9" t="s">
        <v>1252</v>
      </c>
      <c r="M349" s="14" t="s">
        <v>1293</v>
      </c>
      <c r="N349" s="14" t="s">
        <v>76</v>
      </c>
      <c r="O349" s="19" t="s">
        <v>64</v>
      </c>
      <c r="P349" s="9" t="s">
        <v>1252</v>
      </c>
      <c r="Q349" s="9">
        <v>102</v>
      </c>
      <c r="R349" s="14" t="s">
        <v>62</v>
      </c>
      <c r="S349" s="14" t="s">
        <v>63</v>
      </c>
      <c r="T349" s="9" t="s">
        <v>64</v>
      </c>
      <c r="U349" s="9" t="s">
        <v>64</v>
      </c>
      <c r="V349" s="14" t="s">
        <v>168</v>
      </c>
      <c r="W349" s="14" t="s">
        <v>102</v>
      </c>
      <c r="X349" s="14" t="s">
        <v>64</v>
      </c>
      <c r="Y349" s="14" t="s">
        <v>64</v>
      </c>
      <c r="Z349" s="14" t="s">
        <v>64</v>
      </c>
      <c r="AA349" s="10">
        <v>43755</v>
      </c>
      <c r="AB349" s="9" t="s">
        <v>64</v>
      </c>
      <c r="AC349" s="11" t="s">
        <v>85</v>
      </c>
      <c r="AD349" s="9">
        <f t="shared" si="40"/>
        <v>1</v>
      </c>
      <c r="AE349" s="14" t="s">
        <v>86</v>
      </c>
      <c r="AF349" s="11" t="s">
        <v>85</v>
      </c>
      <c r="AG349" s="9">
        <f t="shared" si="41"/>
        <v>1</v>
      </c>
      <c r="AH349" s="14" t="s">
        <v>86</v>
      </c>
      <c r="AI349" s="11" t="s">
        <v>85</v>
      </c>
      <c r="AJ349" s="9">
        <f t="shared" si="42"/>
        <v>1</v>
      </c>
      <c r="AK349" s="14" t="s">
        <v>86</v>
      </c>
      <c r="AL349" s="9">
        <f t="shared" si="43"/>
        <v>1</v>
      </c>
      <c r="AM349" s="11" t="str">
        <f t="shared" si="44"/>
        <v>Bajo</v>
      </c>
      <c r="AN349" s="11" t="str">
        <f t="shared" si="45"/>
        <v>Público</v>
      </c>
      <c r="AO349" s="11" t="str">
        <f t="shared" si="46"/>
        <v>I2</v>
      </c>
      <c r="AP349" s="11" t="str">
        <f t="shared" si="47"/>
        <v>D2</v>
      </c>
    </row>
    <row r="350" spans="2:42" s="13" customFormat="1" ht="38.25" x14ac:dyDescent="0.25">
      <c r="B350" s="11" t="s">
        <v>1294</v>
      </c>
      <c r="C350" s="14" t="s">
        <v>1295</v>
      </c>
      <c r="D350" s="14" t="s">
        <v>1296</v>
      </c>
      <c r="E350" s="14" t="s">
        <v>1251</v>
      </c>
      <c r="F350" s="14" t="s">
        <v>1252</v>
      </c>
      <c r="G350" s="14" t="s">
        <v>55</v>
      </c>
      <c r="H350" s="14" t="s">
        <v>76</v>
      </c>
      <c r="I350" s="14" t="s">
        <v>64</v>
      </c>
      <c r="J350" s="14" t="s">
        <v>56</v>
      </c>
      <c r="K350" s="14" t="s">
        <v>1281</v>
      </c>
      <c r="L350" s="9" t="s">
        <v>1252</v>
      </c>
      <c r="M350" s="14" t="s">
        <v>1293</v>
      </c>
      <c r="N350" s="14" t="s">
        <v>76</v>
      </c>
      <c r="O350" s="19" t="s">
        <v>64</v>
      </c>
      <c r="P350" s="9" t="s">
        <v>1252</v>
      </c>
      <c r="Q350" s="9">
        <v>102</v>
      </c>
      <c r="R350" s="14" t="s">
        <v>62</v>
      </c>
      <c r="S350" s="14" t="s">
        <v>63</v>
      </c>
      <c r="T350" s="9" t="s">
        <v>64</v>
      </c>
      <c r="U350" s="9" t="s">
        <v>64</v>
      </c>
      <c r="V350" s="14" t="s">
        <v>168</v>
      </c>
      <c r="W350" s="14" t="s">
        <v>102</v>
      </c>
      <c r="X350" s="14" t="s">
        <v>64</v>
      </c>
      <c r="Y350" s="14" t="s">
        <v>64</v>
      </c>
      <c r="Z350" s="14" t="s">
        <v>64</v>
      </c>
      <c r="AA350" s="10">
        <v>43755</v>
      </c>
      <c r="AB350" s="9" t="s">
        <v>64</v>
      </c>
      <c r="AC350" s="11" t="s">
        <v>85</v>
      </c>
      <c r="AD350" s="9">
        <f t="shared" si="40"/>
        <v>1</v>
      </c>
      <c r="AE350" s="14" t="s">
        <v>86</v>
      </c>
      <c r="AF350" s="11" t="s">
        <v>85</v>
      </c>
      <c r="AG350" s="9">
        <f t="shared" si="41"/>
        <v>1</v>
      </c>
      <c r="AH350" s="14" t="s">
        <v>86</v>
      </c>
      <c r="AI350" s="11" t="s">
        <v>85</v>
      </c>
      <c r="AJ350" s="9">
        <f t="shared" si="42"/>
        <v>1</v>
      </c>
      <c r="AK350" s="14" t="s">
        <v>86</v>
      </c>
      <c r="AL350" s="9">
        <f t="shared" si="43"/>
        <v>1</v>
      </c>
      <c r="AM350" s="11" t="str">
        <f t="shared" si="44"/>
        <v>Bajo</v>
      </c>
      <c r="AN350" s="11" t="str">
        <f t="shared" si="45"/>
        <v>Público</v>
      </c>
      <c r="AO350" s="11" t="str">
        <f t="shared" si="46"/>
        <v>I2</v>
      </c>
      <c r="AP350" s="11" t="str">
        <f t="shared" si="47"/>
        <v>D2</v>
      </c>
    </row>
    <row r="351" spans="2:42" s="13" customFormat="1" ht="38.25" x14ac:dyDescent="0.25">
      <c r="B351" s="11" t="s">
        <v>1297</v>
      </c>
      <c r="C351" s="14" t="s">
        <v>1298</v>
      </c>
      <c r="D351" s="14" t="s">
        <v>1299</v>
      </c>
      <c r="E351" s="14" t="s">
        <v>1251</v>
      </c>
      <c r="F351" s="14" t="s">
        <v>1252</v>
      </c>
      <c r="G351" s="14" t="s">
        <v>55</v>
      </c>
      <c r="H351" s="14" t="s">
        <v>76</v>
      </c>
      <c r="I351" s="14" t="s">
        <v>64</v>
      </c>
      <c r="J351" s="14" t="s">
        <v>56</v>
      </c>
      <c r="K351" s="14" t="s">
        <v>97</v>
      </c>
      <c r="L351" s="9" t="s">
        <v>1252</v>
      </c>
      <c r="M351" s="14" t="s">
        <v>98</v>
      </c>
      <c r="N351" s="14" t="s">
        <v>76</v>
      </c>
      <c r="O351" s="19" t="s">
        <v>64</v>
      </c>
      <c r="P351" s="9" t="s">
        <v>1252</v>
      </c>
      <c r="Q351" s="9">
        <v>102</v>
      </c>
      <c r="R351" s="14" t="s">
        <v>62</v>
      </c>
      <c r="S351" s="14" t="s">
        <v>63</v>
      </c>
      <c r="T351" s="9" t="s">
        <v>64</v>
      </c>
      <c r="U351" s="9" t="s">
        <v>64</v>
      </c>
      <c r="V351" s="14" t="s">
        <v>365</v>
      </c>
      <c r="W351" s="11" t="s">
        <v>65</v>
      </c>
      <c r="X351" s="14" t="s">
        <v>64</v>
      </c>
      <c r="Y351" s="14" t="s">
        <v>64</v>
      </c>
      <c r="Z351" s="14" t="s">
        <v>64</v>
      </c>
      <c r="AA351" s="10">
        <v>43755</v>
      </c>
      <c r="AB351" s="9" t="s">
        <v>64</v>
      </c>
      <c r="AC351" s="11" t="s">
        <v>85</v>
      </c>
      <c r="AD351" s="9">
        <f t="shared" si="40"/>
        <v>1</v>
      </c>
      <c r="AE351" s="14" t="s">
        <v>86</v>
      </c>
      <c r="AF351" s="11" t="s">
        <v>85</v>
      </c>
      <c r="AG351" s="9">
        <f t="shared" si="41"/>
        <v>1</v>
      </c>
      <c r="AH351" s="14" t="s">
        <v>86</v>
      </c>
      <c r="AI351" s="11" t="s">
        <v>85</v>
      </c>
      <c r="AJ351" s="9">
        <f t="shared" si="42"/>
        <v>1</v>
      </c>
      <c r="AK351" s="14" t="s">
        <v>86</v>
      </c>
      <c r="AL351" s="9">
        <f t="shared" si="43"/>
        <v>1</v>
      </c>
      <c r="AM351" s="11" t="str">
        <f t="shared" si="44"/>
        <v>Bajo</v>
      </c>
      <c r="AN351" s="11" t="str">
        <f t="shared" si="45"/>
        <v>Público</v>
      </c>
      <c r="AO351" s="11" t="str">
        <f t="shared" si="46"/>
        <v>I2</v>
      </c>
      <c r="AP351" s="11" t="str">
        <f t="shared" si="47"/>
        <v>D2</v>
      </c>
    </row>
    <row r="352" spans="2:42" s="13" customFormat="1" ht="38.25" x14ac:dyDescent="0.25">
      <c r="B352" s="11" t="s">
        <v>1300</v>
      </c>
      <c r="C352" s="14" t="s">
        <v>1301</v>
      </c>
      <c r="D352" s="14" t="s">
        <v>1302</v>
      </c>
      <c r="E352" s="14" t="s">
        <v>1251</v>
      </c>
      <c r="F352" s="14" t="s">
        <v>1252</v>
      </c>
      <c r="G352" s="14" t="s">
        <v>55</v>
      </c>
      <c r="H352" s="14" t="s">
        <v>56</v>
      </c>
      <c r="I352" s="9" t="s">
        <v>57</v>
      </c>
      <c r="J352" s="14" t="s">
        <v>56</v>
      </c>
      <c r="K352" s="14" t="s">
        <v>97</v>
      </c>
      <c r="L352" s="9" t="s">
        <v>1252</v>
      </c>
      <c r="M352" s="9" t="s">
        <v>59</v>
      </c>
      <c r="N352" s="14" t="s">
        <v>76</v>
      </c>
      <c r="O352" s="19" t="s">
        <v>64</v>
      </c>
      <c r="P352" s="9" t="s">
        <v>1252</v>
      </c>
      <c r="Q352" s="9">
        <v>102</v>
      </c>
      <c r="R352" s="14" t="s">
        <v>62</v>
      </c>
      <c r="S352" s="14" t="s">
        <v>63</v>
      </c>
      <c r="T352" s="9" t="s">
        <v>64</v>
      </c>
      <c r="U352" s="9" t="s">
        <v>64</v>
      </c>
      <c r="V352" s="14" t="s">
        <v>168</v>
      </c>
      <c r="W352" s="14" t="s">
        <v>102</v>
      </c>
      <c r="X352" s="14" t="s">
        <v>64</v>
      </c>
      <c r="Y352" s="14" t="s">
        <v>64</v>
      </c>
      <c r="Z352" s="14" t="s">
        <v>64</v>
      </c>
      <c r="AA352" s="10">
        <v>43755</v>
      </c>
      <c r="AB352" s="9" t="s">
        <v>64</v>
      </c>
      <c r="AC352" s="11" t="s">
        <v>85</v>
      </c>
      <c r="AD352" s="9">
        <f t="shared" si="40"/>
        <v>1</v>
      </c>
      <c r="AE352" s="14" t="s">
        <v>86</v>
      </c>
      <c r="AF352" s="11" t="s">
        <v>85</v>
      </c>
      <c r="AG352" s="9">
        <f t="shared" si="41"/>
        <v>1</v>
      </c>
      <c r="AH352" s="14" t="s">
        <v>86</v>
      </c>
      <c r="AI352" s="11" t="s">
        <v>85</v>
      </c>
      <c r="AJ352" s="9">
        <f t="shared" si="42"/>
        <v>1</v>
      </c>
      <c r="AK352" s="14" t="s">
        <v>86</v>
      </c>
      <c r="AL352" s="9">
        <f t="shared" si="43"/>
        <v>1</v>
      </c>
      <c r="AM352" s="11" t="str">
        <f t="shared" si="44"/>
        <v>Bajo</v>
      </c>
      <c r="AN352" s="11" t="str">
        <f t="shared" si="45"/>
        <v>Público</v>
      </c>
      <c r="AO352" s="11" t="str">
        <f t="shared" si="46"/>
        <v>I2</v>
      </c>
      <c r="AP352" s="11" t="str">
        <f t="shared" si="47"/>
        <v>D2</v>
      </c>
    </row>
    <row r="353" spans="2:42" s="13" customFormat="1" ht="38.25" x14ac:dyDescent="0.25">
      <c r="B353" s="11" t="s">
        <v>1303</v>
      </c>
      <c r="C353" s="14" t="s">
        <v>1304</v>
      </c>
      <c r="D353" s="14" t="s">
        <v>1305</v>
      </c>
      <c r="E353" s="14" t="s">
        <v>1251</v>
      </c>
      <c r="F353" s="14" t="s">
        <v>1252</v>
      </c>
      <c r="G353" s="14" t="s">
        <v>55</v>
      </c>
      <c r="H353" s="14" t="s">
        <v>56</v>
      </c>
      <c r="I353" s="9" t="s">
        <v>57</v>
      </c>
      <c r="J353" s="14" t="s">
        <v>56</v>
      </c>
      <c r="K353" s="14" t="s">
        <v>1276</v>
      </c>
      <c r="L353" s="9" t="s">
        <v>1252</v>
      </c>
      <c r="M353" s="9" t="s">
        <v>59</v>
      </c>
      <c r="N353" s="14" t="s">
        <v>76</v>
      </c>
      <c r="O353" s="19" t="s">
        <v>64</v>
      </c>
      <c r="P353" s="9" t="s">
        <v>1252</v>
      </c>
      <c r="Q353" s="9">
        <v>102</v>
      </c>
      <c r="R353" s="14" t="s">
        <v>62</v>
      </c>
      <c r="S353" s="14" t="s">
        <v>63</v>
      </c>
      <c r="T353" s="9" t="s">
        <v>64</v>
      </c>
      <c r="U353" s="9" t="s">
        <v>64</v>
      </c>
      <c r="V353" s="14" t="s">
        <v>365</v>
      </c>
      <c r="W353" s="11" t="s">
        <v>65</v>
      </c>
      <c r="X353" s="14" t="s">
        <v>64</v>
      </c>
      <c r="Y353" s="14" t="s">
        <v>64</v>
      </c>
      <c r="Z353" s="14" t="s">
        <v>64</v>
      </c>
      <c r="AA353" s="10">
        <v>43755</v>
      </c>
      <c r="AB353" s="9" t="s">
        <v>64</v>
      </c>
      <c r="AC353" s="11" t="s">
        <v>85</v>
      </c>
      <c r="AD353" s="9">
        <f t="shared" si="40"/>
        <v>1</v>
      </c>
      <c r="AE353" s="14" t="s">
        <v>86</v>
      </c>
      <c r="AF353" s="11" t="s">
        <v>85</v>
      </c>
      <c r="AG353" s="9">
        <f t="shared" si="41"/>
        <v>1</v>
      </c>
      <c r="AH353" s="14" t="s">
        <v>86</v>
      </c>
      <c r="AI353" s="11" t="s">
        <v>85</v>
      </c>
      <c r="AJ353" s="9">
        <f t="shared" si="42"/>
        <v>1</v>
      </c>
      <c r="AK353" s="14" t="s">
        <v>86</v>
      </c>
      <c r="AL353" s="9">
        <f t="shared" si="43"/>
        <v>1</v>
      </c>
      <c r="AM353" s="11" t="str">
        <f t="shared" si="44"/>
        <v>Bajo</v>
      </c>
      <c r="AN353" s="11" t="str">
        <f t="shared" si="45"/>
        <v>Público</v>
      </c>
      <c r="AO353" s="11" t="str">
        <f t="shared" si="46"/>
        <v>I2</v>
      </c>
      <c r="AP353" s="11" t="str">
        <f t="shared" si="47"/>
        <v>D2</v>
      </c>
    </row>
    <row r="354" spans="2:42" s="13" customFormat="1" ht="38.25" x14ac:dyDescent="0.25">
      <c r="B354" s="11" t="s">
        <v>1306</v>
      </c>
      <c r="C354" s="14" t="s">
        <v>1307</v>
      </c>
      <c r="D354" s="14" t="s">
        <v>1308</v>
      </c>
      <c r="E354" s="14" t="s">
        <v>1251</v>
      </c>
      <c r="F354" s="14" t="s">
        <v>1252</v>
      </c>
      <c r="G354" s="14" t="s">
        <v>55</v>
      </c>
      <c r="H354" s="14" t="s">
        <v>56</v>
      </c>
      <c r="I354" s="9" t="s">
        <v>57</v>
      </c>
      <c r="J354" s="14" t="s">
        <v>56</v>
      </c>
      <c r="K354" s="14" t="s">
        <v>97</v>
      </c>
      <c r="L354" s="9" t="s">
        <v>1252</v>
      </c>
      <c r="M354" s="9" t="s">
        <v>59</v>
      </c>
      <c r="N354" s="14" t="s">
        <v>76</v>
      </c>
      <c r="O354" s="19" t="s">
        <v>64</v>
      </c>
      <c r="P354" s="9" t="s">
        <v>1252</v>
      </c>
      <c r="Q354" s="9">
        <v>102</v>
      </c>
      <c r="R354" s="14" t="s">
        <v>62</v>
      </c>
      <c r="S354" s="14" t="s">
        <v>63</v>
      </c>
      <c r="T354" s="9" t="s">
        <v>64</v>
      </c>
      <c r="U354" s="9" t="s">
        <v>64</v>
      </c>
      <c r="V354" s="14" t="s">
        <v>123</v>
      </c>
      <c r="W354" s="14" t="s">
        <v>102</v>
      </c>
      <c r="X354" s="14" t="s">
        <v>64</v>
      </c>
      <c r="Y354" s="14" t="s">
        <v>64</v>
      </c>
      <c r="Z354" s="14" t="s">
        <v>64</v>
      </c>
      <c r="AA354" s="10">
        <v>43755</v>
      </c>
      <c r="AB354" s="9" t="s">
        <v>64</v>
      </c>
      <c r="AC354" s="11" t="s">
        <v>85</v>
      </c>
      <c r="AD354" s="9">
        <f t="shared" si="40"/>
        <v>1</v>
      </c>
      <c r="AE354" s="14" t="s">
        <v>86</v>
      </c>
      <c r="AF354" s="11" t="s">
        <v>85</v>
      </c>
      <c r="AG354" s="9">
        <f t="shared" si="41"/>
        <v>1</v>
      </c>
      <c r="AH354" s="14" t="s">
        <v>86</v>
      </c>
      <c r="AI354" s="11" t="s">
        <v>85</v>
      </c>
      <c r="AJ354" s="9">
        <f t="shared" si="42"/>
        <v>1</v>
      </c>
      <c r="AK354" s="14" t="s">
        <v>86</v>
      </c>
      <c r="AL354" s="9">
        <f t="shared" si="43"/>
        <v>1</v>
      </c>
      <c r="AM354" s="11" t="str">
        <f t="shared" si="44"/>
        <v>Bajo</v>
      </c>
      <c r="AN354" s="11" t="str">
        <f t="shared" si="45"/>
        <v>Público</v>
      </c>
      <c r="AO354" s="11" t="str">
        <f t="shared" si="46"/>
        <v>I2</v>
      </c>
      <c r="AP354" s="11" t="str">
        <f t="shared" si="47"/>
        <v>D2</v>
      </c>
    </row>
    <row r="355" spans="2:42" s="13" customFormat="1" ht="38.25" x14ac:dyDescent="0.25">
      <c r="B355" s="11" t="s">
        <v>1309</v>
      </c>
      <c r="C355" s="14" t="s">
        <v>1310</v>
      </c>
      <c r="D355" s="14" t="s">
        <v>1311</v>
      </c>
      <c r="E355" s="14" t="s">
        <v>1251</v>
      </c>
      <c r="F355" s="14" t="s">
        <v>1252</v>
      </c>
      <c r="G355" s="14" t="s">
        <v>55</v>
      </c>
      <c r="H355" s="14" t="s">
        <v>56</v>
      </c>
      <c r="I355" s="9" t="s">
        <v>57</v>
      </c>
      <c r="J355" s="14" t="s">
        <v>56</v>
      </c>
      <c r="K355" s="14" t="s">
        <v>97</v>
      </c>
      <c r="L355" s="9" t="s">
        <v>1252</v>
      </c>
      <c r="M355" s="9" t="s">
        <v>59</v>
      </c>
      <c r="N355" s="14" t="s">
        <v>76</v>
      </c>
      <c r="O355" s="19" t="s">
        <v>64</v>
      </c>
      <c r="P355" s="9" t="s">
        <v>1252</v>
      </c>
      <c r="Q355" s="9">
        <v>102</v>
      </c>
      <c r="R355" s="14" t="s">
        <v>62</v>
      </c>
      <c r="S355" s="14" t="s">
        <v>63</v>
      </c>
      <c r="T355" s="9" t="s">
        <v>64</v>
      </c>
      <c r="U355" s="9" t="s">
        <v>64</v>
      </c>
      <c r="V355" s="14" t="s">
        <v>365</v>
      </c>
      <c r="W355" s="11" t="s">
        <v>65</v>
      </c>
      <c r="X355" s="14" t="s">
        <v>64</v>
      </c>
      <c r="Y355" s="14" t="s">
        <v>64</v>
      </c>
      <c r="Z355" s="14" t="s">
        <v>64</v>
      </c>
      <c r="AA355" s="10">
        <v>43755</v>
      </c>
      <c r="AB355" s="9" t="s">
        <v>64</v>
      </c>
      <c r="AC355" s="11" t="s">
        <v>85</v>
      </c>
      <c r="AD355" s="9">
        <f t="shared" si="40"/>
        <v>1</v>
      </c>
      <c r="AE355" s="14" t="s">
        <v>86</v>
      </c>
      <c r="AF355" s="11" t="s">
        <v>85</v>
      </c>
      <c r="AG355" s="9">
        <f t="shared" si="41"/>
        <v>1</v>
      </c>
      <c r="AH355" s="14" t="s">
        <v>86</v>
      </c>
      <c r="AI355" s="11" t="s">
        <v>85</v>
      </c>
      <c r="AJ355" s="9">
        <f t="shared" si="42"/>
        <v>1</v>
      </c>
      <c r="AK355" s="14" t="s">
        <v>86</v>
      </c>
      <c r="AL355" s="9">
        <f t="shared" si="43"/>
        <v>1</v>
      </c>
      <c r="AM355" s="11" t="str">
        <f t="shared" si="44"/>
        <v>Bajo</v>
      </c>
      <c r="AN355" s="11" t="str">
        <f t="shared" si="45"/>
        <v>Público</v>
      </c>
      <c r="AO355" s="11" t="str">
        <f t="shared" si="46"/>
        <v>I2</v>
      </c>
      <c r="AP355" s="11" t="str">
        <f t="shared" si="47"/>
        <v>D2</v>
      </c>
    </row>
    <row r="356" spans="2:42" s="13" customFormat="1" ht="38.25" x14ac:dyDescent="0.25">
      <c r="B356" s="11" t="s">
        <v>1312</v>
      </c>
      <c r="C356" s="14" t="s">
        <v>1313</v>
      </c>
      <c r="D356" s="14" t="s">
        <v>1314</v>
      </c>
      <c r="E356" s="14" t="s">
        <v>1251</v>
      </c>
      <c r="F356" s="14" t="s">
        <v>1252</v>
      </c>
      <c r="G356" s="14" t="s">
        <v>55</v>
      </c>
      <c r="H356" s="14" t="s">
        <v>56</v>
      </c>
      <c r="I356" s="9" t="s">
        <v>57</v>
      </c>
      <c r="J356" s="14" t="s">
        <v>56</v>
      </c>
      <c r="K356" s="14" t="s">
        <v>97</v>
      </c>
      <c r="L356" s="9" t="s">
        <v>1252</v>
      </c>
      <c r="M356" s="9" t="s">
        <v>59</v>
      </c>
      <c r="N356" s="14" t="s">
        <v>76</v>
      </c>
      <c r="O356" s="19" t="s">
        <v>64</v>
      </c>
      <c r="P356" s="9" t="s">
        <v>1252</v>
      </c>
      <c r="Q356" s="9">
        <v>102</v>
      </c>
      <c r="R356" s="14" t="s">
        <v>62</v>
      </c>
      <c r="S356" s="14" t="s">
        <v>63</v>
      </c>
      <c r="T356" s="9" t="s">
        <v>64</v>
      </c>
      <c r="U356" s="9" t="s">
        <v>64</v>
      </c>
      <c r="V356" s="14" t="s">
        <v>365</v>
      </c>
      <c r="W356" s="11" t="s">
        <v>65</v>
      </c>
      <c r="X356" s="14" t="s">
        <v>64</v>
      </c>
      <c r="Y356" s="14" t="s">
        <v>64</v>
      </c>
      <c r="Z356" s="14" t="s">
        <v>64</v>
      </c>
      <c r="AA356" s="10">
        <v>43755</v>
      </c>
      <c r="AB356" s="9" t="s">
        <v>64</v>
      </c>
      <c r="AC356" s="11" t="s">
        <v>85</v>
      </c>
      <c r="AD356" s="9">
        <f t="shared" si="40"/>
        <v>1</v>
      </c>
      <c r="AE356" s="14" t="s">
        <v>86</v>
      </c>
      <c r="AF356" s="11" t="s">
        <v>85</v>
      </c>
      <c r="AG356" s="9">
        <f t="shared" si="41"/>
        <v>1</v>
      </c>
      <c r="AH356" s="14" t="s">
        <v>86</v>
      </c>
      <c r="AI356" s="11" t="s">
        <v>85</v>
      </c>
      <c r="AJ356" s="9">
        <f t="shared" si="42"/>
        <v>1</v>
      </c>
      <c r="AK356" s="14" t="s">
        <v>86</v>
      </c>
      <c r="AL356" s="9">
        <f t="shared" si="43"/>
        <v>1</v>
      </c>
      <c r="AM356" s="11" t="str">
        <f t="shared" si="44"/>
        <v>Bajo</v>
      </c>
      <c r="AN356" s="11" t="str">
        <f t="shared" si="45"/>
        <v>Público</v>
      </c>
      <c r="AO356" s="11" t="str">
        <f t="shared" si="46"/>
        <v>I2</v>
      </c>
      <c r="AP356" s="11" t="str">
        <f t="shared" si="47"/>
        <v>D2</v>
      </c>
    </row>
    <row r="357" spans="2:42" s="13" customFormat="1" ht="38.25" x14ac:dyDescent="0.25">
      <c r="B357" s="11" t="s">
        <v>1315</v>
      </c>
      <c r="C357" s="14" t="s">
        <v>1316</v>
      </c>
      <c r="D357" s="14" t="s">
        <v>1317</v>
      </c>
      <c r="E357" s="14" t="s">
        <v>1251</v>
      </c>
      <c r="F357" s="14" t="s">
        <v>1252</v>
      </c>
      <c r="G357" s="14" t="s">
        <v>55</v>
      </c>
      <c r="H357" s="14" t="s">
        <v>56</v>
      </c>
      <c r="I357" s="9" t="s">
        <v>57</v>
      </c>
      <c r="J357" s="14" t="s">
        <v>56</v>
      </c>
      <c r="K357" s="14" t="s">
        <v>97</v>
      </c>
      <c r="L357" s="9" t="s">
        <v>1252</v>
      </c>
      <c r="M357" s="9" t="s">
        <v>59</v>
      </c>
      <c r="N357" s="14" t="s">
        <v>76</v>
      </c>
      <c r="O357" s="19" t="s">
        <v>64</v>
      </c>
      <c r="P357" s="9" t="s">
        <v>1252</v>
      </c>
      <c r="Q357" s="9">
        <v>102</v>
      </c>
      <c r="R357" s="14" t="s">
        <v>62</v>
      </c>
      <c r="S357" s="14" t="s">
        <v>63</v>
      </c>
      <c r="T357" s="9" t="s">
        <v>64</v>
      </c>
      <c r="U357" s="9" t="s">
        <v>64</v>
      </c>
      <c r="V357" s="14" t="s">
        <v>365</v>
      </c>
      <c r="W357" s="11" t="s">
        <v>65</v>
      </c>
      <c r="X357" s="14" t="s">
        <v>64</v>
      </c>
      <c r="Y357" s="14" t="s">
        <v>64</v>
      </c>
      <c r="Z357" s="14" t="s">
        <v>64</v>
      </c>
      <c r="AA357" s="10">
        <v>43755</v>
      </c>
      <c r="AB357" s="9" t="s">
        <v>64</v>
      </c>
      <c r="AC357" s="11" t="s">
        <v>85</v>
      </c>
      <c r="AD357" s="9">
        <f t="shared" si="40"/>
        <v>1</v>
      </c>
      <c r="AE357" s="14" t="s">
        <v>86</v>
      </c>
      <c r="AF357" s="11" t="s">
        <v>85</v>
      </c>
      <c r="AG357" s="9">
        <f t="shared" si="41"/>
        <v>1</v>
      </c>
      <c r="AH357" s="14" t="s">
        <v>86</v>
      </c>
      <c r="AI357" s="11" t="s">
        <v>85</v>
      </c>
      <c r="AJ357" s="9">
        <f t="shared" si="42"/>
        <v>1</v>
      </c>
      <c r="AK357" s="14" t="s">
        <v>86</v>
      </c>
      <c r="AL357" s="9">
        <f t="shared" si="43"/>
        <v>1</v>
      </c>
      <c r="AM357" s="11" t="str">
        <f t="shared" si="44"/>
        <v>Bajo</v>
      </c>
      <c r="AN357" s="11" t="str">
        <f t="shared" si="45"/>
        <v>Público</v>
      </c>
      <c r="AO357" s="11" t="str">
        <f t="shared" si="46"/>
        <v>I2</v>
      </c>
      <c r="AP357" s="11" t="str">
        <f t="shared" si="47"/>
        <v>D2</v>
      </c>
    </row>
    <row r="358" spans="2:42" s="13" customFormat="1" ht="38.25" x14ac:dyDescent="0.25">
      <c r="B358" s="11" t="s">
        <v>1318</v>
      </c>
      <c r="C358" s="14" t="s">
        <v>1319</v>
      </c>
      <c r="D358" s="14" t="s">
        <v>1320</v>
      </c>
      <c r="E358" s="14" t="s">
        <v>1251</v>
      </c>
      <c r="F358" s="14" t="s">
        <v>1252</v>
      </c>
      <c r="G358" s="14" t="s">
        <v>55</v>
      </c>
      <c r="H358" s="14" t="s">
        <v>56</v>
      </c>
      <c r="I358" s="9" t="s">
        <v>57</v>
      </c>
      <c r="J358" s="14" t="s">
        <v>56</v>
      </c>
      <c r="K358" s="14" t="s">
        <v>97</v>
      </c>
      <c r="L358" s="9" t="s">
        <v>1252</v>
      </c>
      <c r="M358" s="9" t="s">
        <v>59</v>
      </c>
      <c r="N358" s="14" t="s">
        <v>76</v>
      </c>
      <c r="O358" s="19" t="s">
        <v>64</v>
      </c>
      <c r="P358" s="9" t="s">
        <v>1252</v>
      </c>
      <c r="Q358" s="9">
        <v>102</v>
      </c>
      <c r="R358" s="14" t="s">
        <v>62</v>
      </c>
      <c r="S358" s="14" t="s">
        <v>63</v>
      </c>
      <c r="T358" s="9" t="s">
        <v>64</v>
      </c>
      <c r="U358" s="9" t="s">
        <v>64</v>
      </c>
      <c r="V358" s="14" t="s">
        <v>365</v>
      </c>
      <c r="W358" s="11" t="s">
        <v>65</v>
      </c>
      <c r="X358" s="14" t="s">
        <v>64</v>
      </c>
      <c r="Y358" s="14" t="s">
        <v>64</v>
      </c>
      <c r="Z358" s="14" t="s">
        <v>64</v>
      </c>
      <c r="AA358" s="10">
        <v>43755</v>
      </c>
      <c r="AB358" s="9" t="s">
        <v>64</v>
      </c>
      <c r="AC358" s="11" t="s">
        <v>85</v>
      </c>
      <c r="AD358" s="9">
        <f t="shared" si="40"/>
        <v>1</v>
      </c>
      <c r="AE358" s="14" t="s">
        <v>86</v>
      </c>
      <c r="AF358" s="11" t="s">
        <v>85</v>
      </c>
      <c r="AG358" s="9">
        <f t="shared" si="41"/>
        <v>1</v>
      </c>
      <c r="AH358" s="14" t="s">
        <v>86</v>
      </c>
      <c r="AI358" s="11" t="s">
        <v>85</v>
      </c>
      <c r="AJ358" s="9">
        <f t="shared" si="42"/>
        <v>1</v>
      </c>
      <c r="AK358" s="14" t="s">
        <v>86</v>
      </c>
      <c r="AL358" s="9">
        <f t="shared" si="43"/>
        <v>1</v>
      </c>
      <c r="AM358" s="11" t="str">
        <f t="shared" si="44"/>
        <v>Bajo</v>
      </c>
      <c r="AN358" s="11" t="str">
        <f t="shared" si="45"/>
        <v>Público</v>
      </c>
      <c r="AO358" s="11" t="str">
        <f t="shared" si="46"/>
        <v>I2</v>
      </c>
      <c r="AP358" s="11" t="str">
        <f t="shared" si="47"/>
        <v>D2</v>
      </c>
    </row>
    <row r="359" spans="2:42" s="13" customFormat="1" ht="38.25" x14ac:dyDescent="0.25">
      <c r="B359" s="11" t="s">
        <v>1321</v>
      </c>
      <c r="C359" s="14" t="s">
        <v>1322</v>
      </c>
      <c r="D359" s="14" t="s">
        <v>1323</v>
      </c>
      <c r="E359" s="14" t="s">
        <v>1251</v>
      </c>
      <c r="F359" s="14" t="s">
        <v>1252</v>
      </c>
      <c r="G359" s="14" t="s">
        <v>55</v>
      </c>
      <c r="H359" s="14" t="s">
        <v>56</v>
      </c>
      <c r="I359" s="9" t="s">
        <v>57</v>
      </c>
      <c r="J359" s="14" t="s">
        <v>56</v>
      </c>
      <c r="K359" s="14" t="s">
        <v>1324</v>
      </c>
      <c r="L359" s="9" t="s">
        <v>1252</v>
      </c>
      <c r="M359" s="9" t="s">
        <v>59</v>
      </c>
      <c r="N359" s="14" t="s">
        <v>76</v>
      </c>
      <c r="O359" s="19" t="s">
        <v>64</v>
      </c>
      <c r="P359" s="9" t="s">
        <v>1252</v>
      </c>
      <c r="Q359" s="9">
        <v>102</v>
      </c>
      <c r="R359" s="14" t="s">
        <v>62</v>
      </c>
      <c r="S359" s="14" t="s">
        <v>63</v>
      </c>
      <c r="T359" s="9" t="s">
        <v>64</v>
      </c>
      <c r="U359" s="9" t="s">
        <v>64</v>
      </c>
      <c r="V359" s="14" t="s">
        <v>365</v>
      </c>
      <c r="W359" s="14" t="s">
        <v>102</v>
      </c>
      <c r="X359" s="14" t="s">
        <v>64</v>
      </c>
      <c r="Y359" s="14" t="s">
        <v>64</v>
      </c>
      <c r="Z359" s="14" t="s">
        <v>64</v>
      </c>
      <c r="AA359" s="10">
        <v>43755</v>
      </c>
      <c r="AB359" s="9" t="s">
        <v>64</v>
      </c>
      <c r="AC359" s="11" t="s">
        <v>85</v>
      </c>
      <c r="AD359" s="9">
        <f t="shared" si="40"/>
        <v>1</v>
      </c>
      <c r="AE359" s="14" t="s">
        <v>86</v>
      </c>
      <c r="AF359" s="11" t="s">
        <v>85</v>
      </c>
      <c r="AG359" s="9">
        <f t="shared" si="41"/>
        <v>1</v>
      </c>
      <c r="AH359" s="14" t="s">
        <v>86</v>
      </c>
      <c r="AI359" s="11" t="s">
        <v>85</v>
      </c>
      <c r="AJ359" s="9">
        <f t="shared" si="42"/>
        <v>1</v>
      </c>
      <c r="AK359" s="14" t="s">
        <v>86</v>
      </c>
      <c r="AL359" s="9">
        <f t="shared" si="43"/>
        <v>1</v>
      </c>
      <c r="AM359" s="11" t="str">
        <f t="shared" si="44"/>
        <v>Bajo</v>
      </c>
      <c r="AN359" s="11" t="str">
        <f t="shared" si="45"/>
        <v>Público</v>
      </c>
      <c r="AO359" s="11" t="str">
        <f t="shared" si="46"/>
        <v>I2</v>
      </c>
      <c r="AP359" s="11" t="str">
        <f t="shared" si="47"/>
        <v>D2</v>
      </c>
    </row>
    <row r="360" spans="2:42" s="13" customFormat="1" ht="38.25" x14ac:dyDescent="0.25">
      <c r="B360" s="11" t="s">
        <v>1325</v>
      </c>
      <c r="C360" s="14" t="s">
        <v>1326</v>
      </c>
      <c r="D360" s="14" t="s">
        <v>1327</v>
      </c>
      <c r="E360" s="14" t="s">
        <v>1251</v>
      </c>
      <c r="F360" s="14" t="s">
        <v>1252</v>
      </c>
      <c r="G360" s="14" t="s">
        <v>55</v>
      </c>
      <c r="H360" s="14" t="s">
        <v>56</v>
      </c>
      <c r="I360" s="9" t="s">
        <v>57</v>
      </c>
      <c r="J360" s="14" t="s">
        <v>56</v>
      </c>
      <c r="K360" s="14" t="s">
        <v>1328</v>
      </c>
      <c r="L360" s="9" t="s">
        <v>1252</v>
      </c>
      <c r="M360" s="9" t="s">
        <v>59</v>
      </c>
      <c r="N360" s="14" t="s">
        <v>76</v>
      </c>
      <c r="O360" s="19" t="s">
        <v>64</v>
      </c>
      <c r="P360" s="9" t="s">
        <v>1252</v>
      </c>
      <c r="Q360" s="9">
        <v>102</v>
      </c>
      <c r="R360" s="14" t="s">
        <v>62</v>
      </c>
      <c r="S360" s="14" t="s">
        <v>63</v>
      </c>
      <c r="T360" s="9" t="s">
        <v>64</v>
      </c>
      <c r="U360" s="9" t="s">
        <v>64</v>
      </c>
      <c r="V360" s="14" t="s">
        <v>123</v>
      </c>
      <c r="W360" s="14" t="s">
        <v>102</v>
      </c>
      <c r="X360" s="14" t="s">
        <v>64</v>
      </c>
      <c r="Y360" s="14" t="s">
        <v>64</v>
      </c>
      <c r="Z360" s="14" t="s">
        <v>64</v>
      </c>
      <c r="AA360" s="10">
        <v>43755</v>
      </c>
      <c r="AB360" s="9" t="s">
        <v>64</v>
      </c>
      <c r="AC360" s="11" t="s">
        <v>85</v>
      </c>
      <c r="AD360" s="9">
        <f t="shared" si="40"/>
        <v>1</v>
      </c>
      <c r="AE360" s="14" t="s">
        <v>86</v>
      </c>
      <c r="AF360" s="11" t="s">
        <v>85</v>
      </c>
      <c r="AG360" s="9">
        <f t="shared" si="41"/>
        <v>1</v>
      </c>
      <c r="AH360" s="14" t="s">
        <v>86</v>
      </c>
      <c r="AI360" s="11" t="s">
        <v>85</v>
      </c>
      <c r="AJ360" s="9">
        <f t="shared" si="42"/>
        <v>1</v>
      </c>
      <c r="AK360" s="14" t="s">
        <v>86</v>
      </c>
      <c r="AL360" s="9">
        <f t="shared" si="43"/>
        <v>1</v>
      </c>
      <c r="AM360" s="11" t="str">
        <f t="shared" si="44"/>
        <v>Bajo</v>
      </c>
      <c r="AN360" s="11" t="str">
        <f t="shared" si="45"/>
        <v>Público</v>
      </c>
      <c r="AO360" s="11" t="str">
        <f t="shared" si="46"/>
        <v>I2</v>
      </c>
      <c r="AP360" s="11" t="str">
        <f t="shared" si="47"/>
        <v>D2</v>
      </c>
    </row>
    <row r="361" spans="2:42" s="13" customFormat="1" ht="38.25" x14ac:dyDescent="0.25">
      <c r="B361" s="11" t="s">
        <v>1329</v>
      </c>
      <c r="C361" s="14" t="s">
        <v>1330</v>
      </c>
      <c r="D361" s="14" t="s">
        <v>1331</v>
      </c>
      <c r="E361" s="14" t="s">
        <v>1251</v>
      </c>
      <c r="F361" s="14" t="s">
        <v>1252</v>
      </c>
      <c r="G361" s="14" t="s">
        <v>55</v>
      </c>
      <c r="H361" s="14" t="s">
        <v>56</v>
      </c>
      <c r="I361" s="9" t="s">
        <v>57</v>
      </c>
      <c r="J361" s="14" t="s">
        <v>56</v>
      </c>
      <c r="K361" s="14" t="s">
        <v>97</v>
      </c>
      <c r="L361" s="9" t="s">
        <v>1252</v>
      </c>
      <c r="M361" s="9" t="s">
        <v>59</v>
      </c>
      <c r="N361" s="14" t="s">
        <v>76</v>
      </c>
      <c r="O361" s="19" t="s">
        <v>64</v>
      </c>
      <c r="P361" s="9" t="s">
        <v>1252</v>
      </c>
      <c r="Q361" s="9">
        <v>102</v>
      </c>
      <c r="R361" s="14" t="s">
        <v>62</v>
      </c>
      <c r="S361" s="14" t="s">
        <v>63</v>
      </c>
      <c r="T361" s="9" t="s">
        <v>64</v>
      </c>
      <c r="U361" s="9" t="s">
        <v>64</v>
      </c>
      <c r="V361" s="14" t="s">
        <v>365</v>
      </c>
      <c r="W361" s="11" t="s">
        <v>65</v>
      </c>
      <c r="X361" s="14" t="s">
        <v>64</v>
      </c>
      <c r="Y361" s="14" t="s">
        <v>64</v>
      </c>
      <c r="Z361" s="14" t="s">
        <v>64</v>
      </c>
      <c r="AA361" s="10">
        <v>43755</v>
      </c>
      <c r="AB361" s="9" t="s">
        <v>64</v>
      </c>
      <c r="AC361" s="11" t="s">
        <v>85</v>
      </c>
      <c r="AD361" s="9">
        <f t="shared" si="40"/>
        <v>1</v>
      </c>
      <c r="AE361" s="14" t="s">
        <v>86</v>
      </c>
      <c r="AF361" s="11" t="s">
        <v>85</v>
      </c>
      <c r="AG361" s="9">
        <f t="shared" si="41"/>
        <v>1</v>
      </c>
      <c r="AH361" s="14" t="s">
        <v>86</v>
      </c>
      <c r="AI361" s="11" t="s">
        <v>85</v>
      </c>
      <c r="AJ361" s="9">
        <f t="shared" si="42"/>
        <v>1</v>
      </c>
      <c r="AK361" s="14" t="s">
        <v>86</v>
      </c>
      <c r="AL361" s="9">
        <f t="shared" si="43"/>
        <v>1</v>
      </c>
      <c r="AM361" s="11" t="str">
        <f t="shared" si="44"/>
        <v>Bajo</v>
      </c>
      <c r="AN361" s="11" t="str">
        <f t="shared" si="45"/>
        <v>Público</v>
      </c>
      <c r="AO361" s="11" t="str">
        <f t="shared" si="46"/>
        <v>I2</v>
      </c>
      <c r="AP361" s="11" t="str">
        <f t="shared" si="47"/>
        <v>D2</v>
      </c>
    </row>
    <row r="362" spans="2:42" s="13" customFormat="1" ht="51" x14ac:dyDescent="0.25">
      <c r="B362" s="11" t="s">
        <v>1332</v>
      </c>
      <c r="C362" s="14" t="s">
        <v>1333</v>
      </c>
      <c r="D362" s="14" t="s">
        <v>1334</v>
      </c>
      <c r="E362" s="14" t="s">
        <v>1251</v>
      </c>
      <c r="F362" s="14" t="s">
        <v>1252</v>
      </c>
      <c r="G362" s="14" t="s">
        <v>55</v>
      </c>
      <c r="H362" s="14" t="s">
        <v>56</v>
      </c>
      <c r="I362" s="9" t="s">
        <v>57</v>
      </c>
      <c r="J362" s="14" t="s">
        <v>56</v>
      </c>
      <c r="K362" s="14" t="s">
        <v>1335</v>
      </c>
      <c r="L362" s="9" t="s">
        <v>1252</v>
      </c>
      <c r="M362" s="9" t="s">
        <v>59</v>
      </c>
      <c r="N362" s="14" t="s">
        <v>76</v>
      </c>
      <c r="O362" s="19" t="s">
        <v>64</v>
      </c>
      <c r="P362" s="9" t="s">
        <v>1252</v>
      </c>
      <c r="Q362" s="9">
        <v>102</v>
      </c>
      <c r="R362" s="14" t="s">
        <v>62</v>
      </c>
      <c r="S362" s="14" t="s">
        <v>63</v>
      </c>
      <c r="T362" s="9" t="s">
        <v>64</v>
      </c>
      <c r="U362" s="9" t="s">
        <v>64</v>
      </c>
      <c r="V362" s="14" t="s">
        <v>123</v>
      </c>
      <c r="W362" s="14" t="s">
        <v>102</v>
      </c>
      <c r="X362" s="14" t="s">
        <v>64</v>
      </c>
      <c r="Y362" s="14" t="s">
        <v>64</v>
      </c>
      <c r="Z362" s="14" t="s">
        <v>64</v>
      </c>
      <c r="AA362" s="10">
        <v>43755</v>
      </c>
      <c r="AB362" s="9" t="s">
        <v>64</v>
      </c>
      <c r="AC362" s="11" t="s">
        <v>85</v>
      </c>
      <c r="AD362" s="9">
        <f t="shared" si="40"/>
        <v>1</v>
      </c>
      <c r="AE362" s="14" t="s">
        <v>86</v>
      </c>
      <c r="AF362" s="11" t="s">
        <v>71</v>
      </c>
      <c r="AG362" s="9">
        <f t="shared" si="41"/>
        <v>2</v>
      </c>
      <c r="AH362" s="14" t="s">
        <v>1259</v>
      </c>
      <c r="AI362" s="11" t="s">
        <v>85</v>
      </c>
      <c r="AJ362" s="9">
        <f t="shared" si="42"/>
        <v>1</v>
      </c>
      <c r="AK362" s="14" t="s">
        <v>86</v>
      </c>
      <c r="AL362" s="9">
        <f t="shared" si="43"/>
        <v>2</v>
      </c>
      <c r="AM362" s="11" t="str">
        <f t="shared" si="44"/>
        <v>Medio</v>
      </c>
      <c r="AN362" s="11" t="str">
        <f t="shared" si="45"/>
        <v>Público</v>
      </c>
      <c r="AO362" s="11" t="str">
        <f t="shared" si="46"/>
        <v>I1</v>
      </c>
      <c r="AP362" s="11" t="str">
        <f t="shared" si="47"/>
        <v>D2</v>
      </c>
    </row>
    <row r="363" spans="2:42" s="13" customFormat="1" ht="38.25" x14ac:dyDescent="0.25">
      <c r="B363" s="11" t="s">
        <v>1336</v>
      </c>
      <c r="C363" s="14" t="s">
        <v>1337</v>
      </c>
      <c r="D363" s="14" t="s">
        <v>1338</v>
      </c>
      <c r="E363" s="14" t="s">
        <v>1251</v>
      </c>
      <c r="F363" s="14" t="s">
        <v>1252</v>
      </c>
      <c r="G363" s="14" t="s">
        <v>55</v>
      </c>
      <c r="H363" s="14" t="s">
        <v>56</v>
      </c>
      <c r="I363" s="9" t="s">
        <v>57</v>
      </c>
      <c r="J363" s="14" t="s">
        <v>56</v>
      </c>
      <c r="K363" s="14" t="s">
        <v>1339</v>
      </c>
      <c r="L363" s="9" t="s">
        <v>1252</v>
      </c>
      <c r="M363" s="9" t="s">
        <v>59</v>
      </c>
      <c r="N363" s="14" t="s">
        <v>76</v>
      </c>
      <c r="O363" s="19" t="s">
        <v>64</v>
      </c>
      <c r="P363" s="9" t="s">
        <v>1252</v>
      </c>
      <c r="Q363" s="9">
        <v>102</v>
      </c>
      <c r="R363" s="14" t="s">
        <v>62</v>
      </c>
      <c r="S363" s="14" t="s">
        <v>63</v>
      </c>
      <c r="T363" s="9" t="s">
        <v>64</v>
      </c>
      <c r="U363" s="9" t="s">
        <v>64</v>
      </c>
      <c r="V363" s="14" t="s">
        <v>365</v>
      </c>
      <c r="W363" s="11" t="s">
        <v>65</v>
      </c>
      <c r="X363" s="14" t="s">
        <v>64</v>
      </c>
      <c r="Y363" s="14" t="s">
        <v>64</v>
      </c>
      <c r="Z363" s="14" t="s">
        <v>64</v>
      </c>
      <c r="AA363" s="10">
        <v>43755</v>
      </c>
      <c r="AB363" s="9" t="s">
        <v>64</v>
      </c>
      <c r="AC363" s="11" t="s">
        <v>85</v>
      </c>
      <c r="AD363" s="9">
        <f t="shared" si="40"/>
        <v>1</v>
      </c>
      <c r="AE363" s="14" t="s">
        <v>86</v>
      </c>
      <c r="AF363" s="11" t="s">
        <v>85</v>
      </c>
      <c r="AG363" s="9">
        <f t="shared" si="41"/>
        <v>1</v>
      </c>
      <c r="AH363" s="14" t="s">
        <v>86</v>
      </c>
      <c r="AI363" s="11" t="s">
        <v>85</v>
      </c>
      <c r="AJ363" s="9">
        <f t="shared" si="42"/>
        <v>1</v>
      </c>
      <c r="AK363" s="14" t="s">
        <v>86</v>
      </c>
      <c r="AL363" s="9">
        <f t="shared" si="43"/>
        <v>1</v>
      </c>
      <c r="AM363" s="11" t="str">
        <f t="shared" si="44"/>
        <v>Bajo</v>
      </c>
      <c r="AN363" s="11" t="str">
        <f t="shared" si="45"/>
        <v>Público</v>
      </c>
      <c r="AO363" s="11" t="str">
        <f t="shared" si="46"/>
        <v>I2</v>
      </c>
      <c r="AP363" s="11" t="str">
        <f t="shared" si="47"/>
        <v>D2</v>
      </c>
    </row>
    <row r="364" spans="2:42" s="13" customFormat="1" ht="38.25" x14ac:dyDescent="0.25">
      <c r="B364" s="11" t="s">
        <v>1340</v>
      </c>
      <c r="C364" s="14" t="s">
        <v>1341</v>
      </c>
      <c r="D364" s="14" t="s">
        <v>1342</v>
      </c>
      <c r="E364" s="14" t="s">
        <v>1251</v>
      </c>
      <c r="F364" s="14" t="s">
        <v>1252</v>
      </c>
      <c r="G364" s="14" t="s">
        <v>55</v>
      </c>
      <c r="H364" s="14" t="s">
        <v>76</v>
      </c>
      <c r="I364" s="14" t="s">
        <v>64</v>
      </c>
      <c r="J364" s="14" t="s">
        <v>56</v>
      </c>
      <c r="K364" s="14" t="s">
        <v>1343</v>
      </c>
      <c r="L364" s="9" t="s">
        <v>1252</v>
      </c>
      <c r="M364" s="14" t="s">
        <v>1293</v>
      </c>
      <c r="N364" s="14" t="s">
        <v>76</v>
      </c>
      <c r="O364" s="19" t="s">
        <v>64</v>
      </c>
      <c r="P364" s="9" t="s">
        <v>1252</v>
      </c>
      <c r="Q364" s="9">
        <v>102</v>
      </c>
      <c r="R364" s="14" t="s">
        <v>62</v>
      </c>
      <c r="S364" s="14" t="s">
        <v>63</v>
      </c>
      <c r="T364" s="9" t="s">
        <v>64</v>
      </c>
      <c r="U364" s="9" t="s">
        <v>64</v>
      </c>
      <c r="V364" s="14" t="s">
        <v>123</v>
      </c>
      <c r="W364" s="14" t="s">
        <v>102</v>
      </c>
      <c r="X364" s="14" t="s">
        <v>64</v>
      </c>
      <c r="Y364" s="14" t="s">
        <v>64</v>
      </c>
      <c r="Z364" s="14" t="s">
        <v>64</v>
      </c>
      <c r="AA364" s="10">
        <v>43755</v>
      </c>
      <c r="AB364" s="9" t="s">
        <v>64</v>
      </c>
      <c r="AC364" s="11" t="s">
        <v>85</v>
      </c>
      <c r="AD364" s="9">
        <f t="shared" si="40"/>
        <v>1</v>
      </c>
      <c r="AE364" s="14" t="s">
        <v>86</v>
      </c>
      <c r="AF364" s="11" t="s">
        <v>85</v>
      </c>
      <c r="AG364" s="9">
        <f t="shared" si="41"/>
        <v>1</v>
      </c>
      <c r="AH364" s="14" t="s">
        <v>86</v>
      </c>
      <c r="AI364" s="11" t="s">
        <v>85</v>
      </c>
      <c r="AJ364" s="9">
        <f t="shared" si="42"/>
        <v>1</v>
      </c>
      <c r="AK364" s="14" t="s">
        <v>86</v>
      </c>
      <c r="AL364" s="9">
        <f t="shared" si="43"/>
        <v>1</v>
      </c>
      <c r="AM364" s="11" t="str">
        <f t="shared" si="44"/>
        <v>Bajo</v>
      </c>
      <c r="AN364" s="11" t="str">
        <f t="shared" si="45"/>
        <v>Público</v>
      </c>
      <c r="AO364" s="11" t="str">
        <f t="shared" si="46"/>
        <v>I2</v>
      </c>
      <c r="AP364" s="11" t="str">
        <f t="shared" si="47"/>
        <v>D2</v>
      </c>
    </row>
    <row r="365" spans="2:42" s="13" customFormat="1" ht="38.25" x14ac:dyDescent="0.25">
      <c r="B365" s="11" t="s">
        <v>1344</v>
      </c>
      <c r="C365" s="14" t="s">
        <v>1345</v>
      </c>
      <c r="D365" s="14" t="s">
        <v>1346</v>
      </c>
      <c r="E365" s="14" t="s">
        <v>1251</v>
      </c>
      <c r="F365" s="14" t="s">
        <v>1252</v>
      </c>
      <c r="G365" s="14" t="s">
        <v>55</v>
      </c>
      <c r="H365" s="14" t="s">
        <v>76</v>
      </c>
      <c r="I365" s="14" t="s">
        <v>64</v>
      </c>
      <c r="J365" s="14" t="s">
        <v>56</v>
      </c>
      <c r="K365" s="14" t="s">
        <v>1343</v>
      </c>
      <c r="L365" s="9" t="s">
        <v>1252</v>
      </c>
      <c r="M365" s="14" t="s">
        <v>1293</v>
      </c>
      <c r="N365" s="14" t="s">
        <v>76</v>
      </c>
      <c r="O365" s="19" t="s">
        <v>64</v>
      </c>
      <c r="P365" s="9" t="s">
        <v>1252</v>
      </c>
      <c r="Q365" s="9">
        <v>102</v>
      </c>
      <c r="R365" s="14" t="s">
        <v>62</v>
      </c>
      <c r="S365" s="14" t="s">
        <v>63</v>
      </c>
      <c r="T365" s="9" t="s">
        <v>64</v>
      </c>
      <c r="U365" s="9" t="s">
        <v>64</v>
      </c>
      <c r="V365" s="14" t="s">
        <v>168</v>
      </c>
      <c r="W365" s="14" t="s">
        <v>102</v>
      </c>
      <c r="X365" s="14" t="s">
        <v>64</v>
      </c>
      <c r="Y365" s="14" t="s">
        <v>64</v>
      </c>
      <c r="Z365" s="14" t="s">
        <v>64</v>
      </c>
      <c r="AA365" s="10">
        <v>43755</v>
      </c>
      <c r="AB365" s="9" t="s">
        <v>64</v>
      </c>
      <c r="AC365" s="11" t="s">
        <v>85</v>
      </c>
      <c r="AD365" s="9">
        <f t="shared" si="40"/>
        <v>1</v>
      </c>
      <c r="AE365" s="14" t="s">
        <v>86</v>
      </c>
      <c r="AF365" s="11" t="s">
        <v>85</v>
      </c>
      <c r="AG365" s="9">
        <f t="shared" si="41"/>
        <v>1</v>
      </c>
      <c r="AH365" s="14" t="s">
        <v>86</v>
      </c>
      <c r="AI365" s="11" t="s">
        <v>85</v>
      </c>
      <c r="AJ365" s="9">
        <f t="shared" si="42"/>
        <v>1</v>
      </c>
      <c r="AK365" s="14" t="s">
        <v>86</v>
      </c>
      <c r="AL365" s="9">
        <f t="shared" si="43"/>
        <v>1</v>
      </c>
      <c r="AM365" s="11" t="str">
        <f t="shared" si="44"/>
        <v>Bajo</v>
      </c>
      <c r="AN365" s="11" t="str">
        <f t="shared" si="45"/>
        <v>Público</v>
      </c>
      <c r="AO365" s="11" t="str">
        <f t="shared" si="46"/>
        <v>I2</v>
      </c>
      <c r="AP365" s="11" t="str">
        <f t="shared" si="47"/>
        <v>D2</v>
      </c>
    </row>
    <row r="366" spans="2:42" s="13" customFormat="1" ht="38.25" x14ac:dyDescent="0.25">
      <c r="B366" s="11" t="s">
        <v>1347</v>
      </c>
      <c r="C366" s="14" t="s">
        <v>1115</v>
      </c>
      <c r="D366" s="14" t="s">
        <v>1348</v>
      </c>
      <c r="E366" s="14" t="s">
        <v>1251</v>
      </c>
      <c r="F366" s="14" t="s">
        <v>1252</v>
      </c>
      <c r="G366" s="14" t="s">
        <v>182</v>
      </c>
      <c r="H366" s="14" t="s">
        <v>76</v>
      </c>
      <c r="I366" s="14" t="s">
        <v>64</v>
      </c>
      <c r="J366" s="14" t="s">
        <v>56</v>
      </c>
      <c r="K366" s="14" t="s">
        <v>1349</v>
      </c>
      <c r="L366" s="9" t="s">
        <v>1252</v>
      </c>
      <c r="M366" s="14" t="s">
        <v>1350</v>
      </c>
      <c r="N366" s="14" t="s">
        <v>76</v>
      </c>
      <c r="O366" s="19" t="s">
        <v>64</v>
      </c>
      <c r="P366" s="9" t="s">
        <v>1252</v>
      </c>
      <c r="Q366" s="9" t="s">
        <v>64</v>
      </c>
      <c r="R366" s="14" t="s">
        <v>62</v>
      </c>
      <c r="S366" s="14" t="s">
        <v>64</v>
      </c>
      <c r="T366" s="9" t="s">
        <v>64</v>
      </c>
      <c r="U366" s="9" t="s">
        <v>64</v>
      </c>
      <c r="V366" s="14" t="s">
        <v>64</v>
      </c>
      <c r="W366" s="14" t="s">
        <v>64</v>
      </c>
      <c r="X366" s="14" t="s">
        <v>64</v>
      </c>
      <c r="Y366" s="14" t="s">
        <v>64</v>
      </c>
      <c r="Z366" s="9" t="s">
        <v>64</v>
      </c>
      <c r="AA366" s="10">
        <v>43755</v>
      </c>
      <c r="AB366" s="9" t="s">
        <v>64</v>
      </c>
      <c r="AC366" s="11" t="s">
        <v>85</v>
      </c>
      <c r="AD366" s="9">
        <f t="shared" si="40"/>
        <v>1</v>
      </c>
      <c r="AE366" s="14" t="s">
        <v>86</v>
      </c>
      <c r="AF366" s="11" t="s">
        <v>71</v>
      </c>
      <c r="AG366" s="9">
        <f t="shared" si="41"/>
        <v>2</v>
      </c>
      <c r="AH366" s="14" t="s">
        <v>1351</v>
      </c>
      <c r="AI366" s="11" t="s">
        <v>85</v>
      </c>
      <c r="AJ366" s="9">
        <f t="shared" si="42"/>
        <v>1</v>
      </c>
      <c r="AK366" s="14" t="s">
        <v>86</v>
      </c>
      <c r="AL366" s="9">
        <f t="shared" si="43"/>
        <v>2</v>
      </c>
      <c r="AM366" s="11" t="str">
        <f t="shared" si="44"/>
        <v>Medio</v>
      </c>
      <c r="AN366" s="11" t="str">
        <f t="shared" si="45"/>
        <v>Público</v>
      </c>
      <c r="AO366" s="11" t="str">
        <f t="shared" si="46"/>
        <v>I1</v>
      </c>
      <c r="AP366" s="11" t="str">
        <f t="shared" si="47"/>
        <v>D2</v>
      </c>
    </row>
    <row r="367" spans="2:42" s="13" customFormat="1" ht="25.5" x14ac:dyDescent="0.25">
      <c r="B367" s="11" t="s">
        <v>1352</v>
      </c>
      <c r="C367" s="14" t="s">
        <v>708</v>
      </c>
      <c r="D367" s="14" t="s">
        <v>1353</v>
      </c>
      <c r="E367" s="14" t="s">
        <v>1251</v>
      </c>
      <c r="F367" s="14" t="s">
        <v>1252</v>
      </c>
      <c r="G367" s="14" t="s">
        <v>347</v>
      </c>
      <c r="H367" s="14" t="s">
        <v>76</v>
      </c>
      <c r="I367" s="14" t="s">
        <v>64</v>
      </c>
      <c r="J367" s="14" t="s">
        <v>56</v>
      </c>
      <c r="K367" s="14" t="s">
        <v>710</v>
      </c>
      <c r="L367" s="9" t="s">
        <v>1252</v>
      </c>
      <c r="M367" s="14" t="s">
        <v>1354</v>
      </c>
      <c r="N367" s="14" t="s">
        <v>76</v>
      </c>
      <c r="O367" s="19" t="s">
        <v>64</v>
      </c>
      <c r="P367" s="9" t="s">
        <v>64</v>
      </c>
      <c r="Q367" s="9" t="s">
        <v>64</v>
      </c>
      <c r="R367" s="14" t="s">
        <v>62</v>
      </c>
      <c r="S367" s="14" t="s">
        <v>64</v>
      </c>
      <c r="T367" s="9" t="s">
        <v>64</v>
      </c>
      <c r="U367" s="9" t="s">
        <v>64</v>
      </c>
      <c r="V367" s="14" t="s">
        <v>64</v>
      </c>
      <c r="W367" s="14" t="s">
        <v>64</v>
      </c>
      <c r="X367" s="14" t="s">
        <v>64</v>
      </c>
      <c r="Y367" s="14" t="s">
        <v>64</v>
      </c>
      <c r="Z367" s="9" t="s">
        <v>64</v>
      </c>
      <c r="AA367" s="10">
        <v>43755</v>
      </c>
      <c r="AB367" s="9" t="s">
        <v>64</v>
      </c>
      <c r="AC367" s="11" t="s">
        <v>85</v>
      </c>
      <c r="AD367" s="9">
        <f t="shared" si="40"/>
        <v>1</v>
      </c>
      <c r="AE367" s="14" t="s">
        <v>86</v>
      </c>
      <c r="AF367" s="11" t="s">
        <v>71</v>
      </c>
      <c r="AG367" s="9">
        <f t="shared" si="41"/>
        <v>2</v>
      </c>
      <c r="AH367" s="14" t="s">
        <v>1351</v>
      </c>
      <c r="AI367" s="11" t="s">
        <v>85</v>
      </c>
      <c r="AJ367" s="9">
        <f t="shared" si="42"/>
        <v>1</v>
      </c>
      <c r="AK367" s="14" t="s">
        <v>86</v>
      </c>
      <c r="AL367" s="9">
        <f t="shared" si="43"/>
        <v>2</v>
      </c>
      <c r="AM367" s="11" t="str">
        <f t="shared" si="44"/>
        <v>Medio</v>
      </c>
      <c r="AN367" s="11" t="str">
        <f t="shared" si="45"/>
        <v>Público</v>
      </c>
      <c r="AO367" s="11" t="str">
        <f t="shared" si="46"/>
        <v>I1</v>
      </c>
      <c r="AP367" s="11" t="str">
        <f t="shared" si="47"/>
        <v>D2</v>
      </c>
    </row>
    <row r="368" spans="2:42" s="13" customFormat="1" ht="25.5" x14ac:dyDescent="0.25">
      <c r="B368" s="11" t="s">
        <v>1355</v>
      </c>
      <c r="C368" s="14" t="s">
        <v>1356</v>
      </c>
      <c r="D368" s="14" t="s">
        <v>1357</v>
      </c>
      <c r="E368" s="14" t="s">
        <v>1251</v>
      </c>
      <c r="F368" s="14" t="s">
        <v>1252</v>
      </c>
      <c r="G368" s="14" t="s">
        <v>347</v>
      </c>
      <c r="H368" s="14" t="s">
        <v>76</v>
      </c>
      <c r="I368" s="14" t="s">
        <v>64</v>
      </c>
      <c r="J368" s="14" t="s">
        <v>56</v>
      </c>
      <c r="K368" s="14" t="s">
        <v>1358</v>
      </c>
      <c r="L368" s="9" t="s">
        <v>1252</v>
      </c>
      <c r="M368" s="14" t="s">
        <v>1359</v>
      </c>
      <c r="N368" s="14" t="s">
        <v>76</v>
      </c>
      <c r="O368" s="19" t="s">
        <v>64</v>
      </c>
      <c r="P368" s="9" t="s">
        <v>64</v>
      </c>
      <c r="Q368" s="9" t="s">
        <v>64</v>
      </c>
      <c r="R368" s="14" t="s">
        <v>62</v>
      </c>
      <c r="S368" s="14" t="s">
        <v>64</v>
      </c>
      <c r="T368" s="9" t="s">
        <v>64</v>
      </c>
      <c r="U368" s="9" t="s">
        <v>64</v>
      </c>
      <c r="V368" s="14" t="s">
        <v>64</v>
      </c>
      <c r="W368" s="14" t="s">
        <v>64</v>
      </c>
      <c r="X368" s="14" t="s">
        <v>64</v>
      </c>
      <c r="Y368" s="14" t="s">
        <v>64</v>
      </c>
      <c r="Z368" s="9" t="s">
        <v>64</v>
      </c>
      <c r="AA368" s="10">
        <v>43755</v>
      </c>
      <c r="AB368" s="9" t="s">
        <v>64</v>
      </c>
      <c r="AC368" s="11" t="s">
        <v>85</v>
      </c>
      <c r="AD368" s="9">
        <f t="shared" si="40"/>
        <v>1</v>
      </c>
      <c r="AE368" s="14" t="s">
        <v>86</v>
      </c>
      <c r="AF368" s="11" t="s">
        <v>71</v>
      </c>
      <c r="AG368" s="9">
        <f t="shared" si="41"/>
        <v>2</v>
      </c>
      <c r="AH368" s="14" t="s">
        <v>1351</v>
      </c>
      <c r="AI368" s="11" t="s">
        <v>85</v>
      </c>
      <c r="AJ368" s="9">
        <f t="shared" si="42"/>
        <v>1</v>
      </c>
      <c r="AK368" s="14" t="s">
        <v>86</v>
      </c>
      <c r="AL368" s="9">
        <f t="shared" si="43"/>
        <v>2</v>
      </c>
      <c r="AM368" s="11" t="str">
        <f t="shared" si="44"/>
        <v>Medio</v>
      </c>
      <c r="AN368" s="11" t="str">
        <f t="shared" si="45"/>
        <v>Público</v>
      </c>
      <c r="AO368" s="11" t="str">
        <f t="shared" si="46"/>
        <v>I1</v>
      </c>
      <c r="AP368" s="11" t="str">
        <f t="shared" si="47"/>
        <v>D2</v>
      </c>
    </row>
    <row r="369" spans="2:42" s="13" customFormat="1" ht="38.25" x14ac:dyDescent="0.25">
      <c r="B369" s="11" t="s">
        <v>1360</v>
      </c>
      <c r="C369" s="14" t="s">
        <v>1361</v>
      </c>
      <c r="D369" s="14" t="s">
        <v>1362</v>
      </c>
      <c r="E369" s="14" t="s">
        <v>1251</v>
      </c>
      <c r="F369" s="14" t="s">
        <v>1363</v>
      </c>
      <c r="G369" s="14" t="s">
        <v>55</v>
      </c>
      <c r="H369" s="14" t="s">
        <v>76</v>
      </c>
      <c r="I369" s="14" t="s">
        <v>64</v>
      </c>
      <c r="J369" s="14" t="s">
        <v>56</v>
      </c>
      <c r="K369" s="14" t="s">
        <v>437</v>
      </c>
      <c r="L369" s="9" t="s">
        <v>1363</v>
      </c>
      <c r="M369" s="14" t="s">
        <v>1364</v>
      </c>
      <c r="N369" s="14" t="s">
        <v>76</v>
      </c>
      <c r="O369" s="19" t="s">
        <v>64</v>
      </c>
      <c r="P369" s="9" t="s">
        <v>1363</v>
      </c>
      <c r="Q369" s="9" t="s">
        <v>196</v>
      </c>
      <c r="R369" s="14" t="s">
        <v>62</v>
      </c>
      <c r="S369" s="14" t="s">
        <v>63</v>
      </c>
      <c r="T369" s="9" t="s">
        <v>64</v>
      </c>
      <c r="U369" s="14" t="s">
        <v>166</v>
      </c>
      <c r="V369" s="14" t="s">
        <v>365</v>
      </c>
      <c r="W369" s="11" t="s">
        <v>65</v>
      </c>
      <c r="X369" s="14" t="s">
        <v>64</v>
      </c>
      <c r="Y369" s="14" t="s">
        <v>64</v>
      </c>
      <c r="Z369" s="14" t="s">
        <v>64</v>
      </c>
      <c r="AA369" s="10">
        <v>43755</v>
      </c>
      <c r="AB369" s="9" t="s">
        <v>64</v>
      </c>
      <c r="AC369" s="11" t="s">
        <v>85</v>
      </c>
      <c r="AD369" s="9">
        <f t="shared" si="40"/>
        <v>1</v>
      </c>
      <c r="AE369" s="14" t="s">
        <v>86</v>
      </c>
      <c r="AF369" s="11" t="s">
        <v>85</v>
      </c>
      <c r="AG369" s="9">
        <f t="shared" si="41"/>
        <v>1</v>
      </c>
      <c r="AH369" s="14" t="s">
        <v>86</v>
      </c>
      <c r="AI369" s="11" t="s">
        <v>85</v>
      </c>
      <c r="AJ369" s="9">
        <f t="shared" si="42"/>
        <v>1</v>
      </c>
      <c r="AK369" s="14" t="s">
        <v>86</v>
      </c>
      <c r="AL369" s="9">
        <f t="shared" si="43"/>
        <v>1</v>
      </c>
      <c r="AM369" s="11" t="str">
        <f t="shared" si="44"/>
        <v>Bajo</v>
      </c>
      <c r="AN369" s="11" t="str">
        <f t="shared" si="45"/>
        <v>Público</v>
      </c>
      <c r="AO369" s="11" t="str">
        <f t="shared" si="46"/>
        <v>I2</v>
      </c>
      <c r="AP369" s="11" t="str">
        <f t="shared" si="47"/>
        <v>D2</v>
      </c>
    </row>
    <row r="370" spans="2:42" s="13" customFormat="1" ht="63.75" x14ac:dyDescent="0.25">
      <c r="B370" s="11" t="s">
        <v>1365</v>
      </c>
      <c r="C370" s="14" t="s">
        <v>1366</v>
      </c>
      <c r="D370" s="14" t="s">
        <v>1367</v>
      </c>
      <c r="E370" s="14" t="s">
        <v>1251</v>
      </c>
      <c r="F370" s="14" t="s">
        <v>1363</v>
      </c>
      <c r="G370" s="14" t="s">
        <v>55</v>
      </c>
      <c r="H370" s="14" t="s">
        <v>76</v>
      </c>
      <c r="I370" s="14" t="s">
        <v>64</v>
      </c>
      <c r="J370" s="14" t="s">
        <v>56</v>
      </c>
      <c r="K370" s="14" t="s">
        <v>437</v>
      </c>
      <c r="L370" s="9" t="s">
        <v>1363</v>
      </c>
      <c r="M370" s="14" t="s">
        <v>1364</v>
      </c>
      <c r="N370" s="14" t="s">
        <v>76</v>
      </c>
      <c r="O370" s="19" t="s">
        <v>64</v>
      </c>
      <c r="P370" s="9" t="s">
        <v>1363</v>
      </c>
      <c r="Q370" s="9" t="s">
        <v>196</v>
      </c>
      <c r="R370" s="14" t="s">
        <v>62</v>
      </c>
      <c r="S370" s="14" t="s">
        <v>139</v>
      </c>
      <c r="T370" s="9" t="s">
        <v>64</v>
      </c>
      <c r="U370" s="9" t="s">
        <v>64</v>
      </c>
      <c r="V370" s="14" t="s">
        <v>365</v>
      </c>
      <c r="W370" s="11" t="s">
        <v>65</v>
      </c>
      <c r="X370" s="14" t="s">
        <v>64</v>
      </c>
      <c r="Y370" s="14" t="s">
        <v>64</v>
      </c>
      <c r="Z370" s="14" t="s">
        <v>64</v>
      </c>
      <c r="AA370" s="10">
        <v>43755</v>
      </c>
      <c r="AB370" s="9" t="s">
        <v>64</v>
      </c>
      <c r="AC370" s="11" t="s">
        <v>85</v>
      </c>
      <c r="AD370" s="9">
        <f t="shared" si="40"/>
        <v>1</v>
      </c>
      <c r="AE370" s="14" t="s">
        <v>86</v>
      </c>
      <c r="AF370" s="11" t="s">
        <v>85</v>
      </c>
      <c r="AG370" s="9">
        <f t="shared" si="41"/>
        <v>1</v>
      </c>
      <c r="AH370" s="14" t="s">
        <v>86</v>
      </c>
      <c r="AI370" s="11" t="s">
        <v>85</v>
      </c>
      <c r="AJ370" s="9">
        <f t="shared" si="42"/>
        <v>1</v>
      </c>
      <c r="AK370" s="14" t="s">
        <v>86</v>
      </c>
      <c r="AL370" s="9">
        <f t="shared" si="43"/>
        <v>1</v>
      </c>
      <c r="AM370" s="11" t="str">
        <f t="shared" si="44"/>
        <v>Bajo</v>
      </c>
      <c r="AN370" s="11" t="str">
        <f t="shared" si="45"/>
        <v>Público</v>
      </c>
      <c r="AO370" s="11" t="str">
        <f t="shared" si="46"/>
        <v>I2</v>
      </c>
      <c r="AP370" s="11" t="str">
        <f t="shared" si="47"/>
        <v>D2</v>
      </c>
    </row>
    <row r="371" spans="2:42" s="13" customFormat="1" ht="51" x14ac:dyDescent="0.25">
      <c r="B371" s="11" t="s">
        <v>1368</v>
      </c>
      <c r="C371" s="14" t="s">
        <v>1369</v>
      </c>
      <c r="D371" s="14" t="s">
        <v>1370</v>
      </c>
      <c r="E371" s="14" t="s">
        <v>1251</v>
      </c>
      <c r="F371" s="14" t="s">
        <v>1363</v>
      </c>
      <c r="G371" s="14" t="s">
        <v>55</v>
      </c>
      <c r="H371" s="14" t="s">
        <v>76</v>
      </c>
      <c r="I371" s="14" t="s">
        <v>64</v>
      </c>
      <c r="J371" s="14" t="s">
        <v>56</v>
      </c>
      <c r="K371" s="14" t="s">
        <v>437</v>
      </c>
      <c r="L371" s="9" t="s">
        <v>1363</v>
      </c>
      <c r="M371" s="14" t="s">
        <v>1364</v>
      </c>
      <c r="N371" s="14" t="s">
        <v>76</v>
      </c>
      <c r="O371" s="19" t="s">
        <v>64</v>
      </c>
      <c r="P371" s="9" t="s">
        <v>1363</v>
      </c>
      <c r="Q371" s="9" t="s">
        <v>196</v>
      </c>
      <c r="R371" s="14" t="s">
        <v>62</v>
      </c>
      <c r="S371" s="14" t="s">
        <v>139</v>
      </c>
      <c r="T371" s="9" t="s">
        <v>64</v>
      </c>
      <c r="U371" s="9" t="s">
        <v>64</v>
      </c>
      <c r="V371" s="14" t="s">
        <v>365</v>
      </c>
      <c r="W371" s="14" t="s">
        <v>1371</v>
      </c>
      <c r="X371" s="14" t="s">
        <v>64</v>
      </c>
      <c r="Y371" s="14" t="s">
        <v>64</v>
      </c>
      <c r="Z371" s="14" t="s">
        <v>64</v>
      </c>
      <c r="AA371" s="10">
        <v>43755</v>
      </c>
      <c r="AB371" s="9" t="s">
        <v>64</v>
      </c>
      <c r="AC371" s="11" t="s">
        <v>85</v>
      </c>
      <c r="AD371" s="9">
        <f t="shared" si="40"/>
        <v>1</v>
      </c>
      <c r="AE371" s="14" t="s">
        <v>86</v>
      </c>
      <c r="AF371" s="11" t="s">
        <v>85</v>
      </c>
      <c r="AG371" s="9">
        <f t="shared" si="41"/>
        <v>1</v>
      </c>
      <c r="AH371" s="14" t="s">
        <v>86</v>
      </c>
      <c r="AI371" s="11" t="s">
        <v>85</v>
      </c>
      <c r="AJ371" s="9">
        <f t="shared" si="42"/>
        <v>1</v>
      </c>
      <c r="AK371" s="14" t="s">
        <v>86</v>
      </c>
      <c r="AL371" s="9">
        <f t="shared" si="43"/>
        <v>1</v>
      </c>
      <c r="AM371" s="11" t="str">
        <f t="shared" si="44"/>
        <v>Bajo</v>
      </c>
      <c r="AN371" s="11" t="str">
        <f t="shared" si="45"/>
        <v>Público</v>
      </c>
      <c r="AO371" s="11" t="str">
        <f t="shared" si="46"/>
        <v>I2</v>
      </c>
      <c r="AP371" s="11" t="str">
        <f t="shared" si="47"/>
        <v>D2</v>
      </c>
    </row>
    <row r="372" spans="2:42" s="13" customFormat="1" ht="51" x14ac:dyDescent="0.25">
      <c r="B372" s="11" t="s">
        <v>1372</v>
      </c>
      <c r="C372" s="14" t="s">
        <v>1373</v>
      </c>
      <c r="D372" s="14" t="s">
        <v>1374</v>
      </c>
      <c r="E372" s="14" t="s">
        <v>1251</v>
      </c>
      <c r="F372" s="14" t="s">
        <v>1363</v>
      </c>
      <c r="G372" s="14" t="s">
        <v>55</v>
      </c>
      <c r="H372" s="14" t="s">
        <v>76</v>
      </c>
      <c r="I372" s="14" t="s">
        <v>64</v>
      </c>
      <c r="J372" s="14" t="s">
        <v>56</v>
      </c>
      <c r="K372" s="14" t="s">
        <v>437</v>
      </c>
      <c r="L372" s="9" t="s">
        <v>1363</v>
      </c>
      <c r="M372" s="14" t="s">
        <v>1364</v>
      </c>
      <c r="N372" s="14" t="s">
        <v>76</v>
      </c>
      <c r="O372" s="19" t="s">
        <v>64</v>
      </c>
      <c r="P372" s="9" t="s">
        <v>1363</v>
      </c>
      <c r="Q372" s="9" t="s">
        <v>196</v>
      </c>
      <c r="R372" s="14" t="s">
        <v>62</v>
      </c>
      <c r="S372" s="14" t="s">
        <v>139</v>
      </c>
      <c r="T372" s="9" t="s">
        <v>64</v>
      </c>
      <c r="U372" s="9" t="s">
        <v>64</v>
      </c>
      <c r="V372" s="14" t="s">
        <v>365</v>
      </c>
      <c r="W372" s="19" t="s">
        <v>123</v>
      </c>
      <c r="X372" s="14" t="s">
        <v>64</v>
      </c>
      <c r="Y372" s="14" t="s">
        <v>64</v>
      </c>
      <c r="Z372" s="14" t="s">
        <v>64</v>
      </c>
      <c r="AA372" s="10">
        <v>43755</v>
      </c>
      <c r="AB372" s="9" t="s">
        <v>64</v>
      </c>
      <c r="AC372" s="11" t="s">
        <v>85</v>
      </c>
      <c r="AD372" s="9">
        <f t="shared" si="40"/>
        <v>1</v>
      </c>
      <c r="AE372" s="14" t="s">
        <v>86</v>
      </c>
      <c r="AF372" s="11" t="s">
        <v>85</v>
      </c>
      <c r="AG372" s="9">
        <f t="shared" si="41"/>
        <v>1</v>
      </c>
      <c r="AH372" s="14" t="s">
        <v>86</v>
      </c>
      <c r="AI372" s="11" t="s">
        <v>85</v>
      </c>
      <c r="AJ372" s="9">
        <f t="shared" si="42"/>
        <v>1</v>
      </c>
      <c r="AK372" s="14" t="s">
        <v>86</v>
      </c>
      <c r="AL372" s="9">
        <f t="shared" si="43"/>
        <v>1</v>
      </c>
      <c r="AM372" s="11" t="str">
        <f t="shared" si="44"/>
        <v>Bajo</v>
      </c>
      <c r="AN372" s="11" t="str">
        <f t="shared" si="45"/>
        <v>Público</v>
      </c>
      <c r="AO372" s="11" t="str">
        <f t="shared" si="46"/>
        <v>I2</v>
      </c>
      <c r="AP372" s="11" t="str">
        <f t="shared" si="47"/>
        <v>D2</v>
      </c>
    </row>
    <row r="373" spans="2:42" s="13" customFormat="1" ht="38.25" x14ac:dyDescent="0.25">
      <c r="B373" s="11" t="s">
        <v>1375</v>
      </c>
      <c r="C373" s="14" t="s">
        <v>1376</v>
      </c>
      <c r="D373" s="14" t="s">
        <v>1377</v>
      </c>
      <c r="E373" s="14" t="s">
        <v>1251</v>
      </c>
      <c r="F373" s="14" t="s">
        <v>1363</v>
      </c>
      <c r="G373" s="14" t="s">
        <v>55</v>
      </c>
      <c r="H373" s="14" t="s">
        <v>76</v>
      </c>
      <c r="I373" s="14" t="s">
        <v>64</v>
      </c>
      <c r="J373" s="14" t="s">
        <v>56</v>
      </c>
      <c r="K373" s="14" t="s">
        <v>437</v>
      </c>
      <c r="L373" s="9" t="s">
        <v>1363</v>
      </c>
      <c r="M373" s="14" t="s">
        <v>1364</v>
      </c>
      <c r="N373" s="14" t="s">
        <v>76</v>
      </c>
      <c r="O373" s="19" t="s">
        <v>64</v>
      </c>
      <c r="P373" s="9" t="s">
        <v>1363</v>
      </c>
      <c r="Q373" s="9" t="s">
        <v>196</v>
      </c>
      <c r="R373" s="14" t="s">
        <v>62</v>
      </c>
      <c r="S373" s="14" t="s">
        <v>63</v>
      </c>
      <c r="T373" s="9" t="s">
        <v>64</v>
      </c>
      <c r="U373" s="9" t="s">
        <v>64</v>
      </c>
      <c r="V373" s="14" t="s">
        <v>365</v>
      </c>
      <c r="W373" s="19" t="s">
        <v>123</v>
      </c>
      <c r="X373" s="14" t="s">
        <v>64</v>
      </c>
      <c r="Y373" s="14" t="s">
        <v>64</v>
      </c>
      <c r="Z373" s="14" t="s">
        <v>64</v>
      </c>
      <c r="AA373" s="10">
        <v>43755</v>
      </c>
      <c r="AB373" s="9" t="s">
        <v>64</v>
      </c>
      <c r="AC373" s="11" t="s">
        <v>85</v>
      </c>
      <c r="AD373" s="9">
        <f t="shared" si="40"/>
        <v>1</v>
      </c>
      <c r="AE373" s="14" t="s">
        <v>86</v>
      </c>
      <c r="AF373" s="11" t="s">
        <v>85</v>
      </c>
      <c r="AG373" s="9">
        <f t="shared" si="41"/>
        <v>1</v>
      </c>
      <c r="AH373" s="14" t="s">
        <v>86</v>
      </c>
      <c r="AI373" s="11" t="s">
        <v>85</v>
      </c>
      <c r="AJ373" s="9">
        <f t="shared" si="42"/>
        <v>1</v>
      </c>
      <c r="AK373" s="14" t="s">
        <v>86</v>
      </c>
      <c r="AL373" s="9">
        <f t="shared" si="43"/>
        <v>1</v>
      </c>
      <c r="AM373" s="11" t="str">
        <f t="shared" si="44"/>
        <v>Bajo</v>
      </c>
      <c r="AN373" s="11" t="str">
        <f t="shared" si="45"/>
        <v>Público</v>
      </c>
      <c r="AO373" s="11" t="str">
        <f t="shared" si="46"/>
        <v>I2</v>
      </c>
      <c r="AP373" s="11" t="str">
        <f t="shared" si="47"/>
        <v>D2</v>
      </c>
    </row>
    <row r="374" spans="2:42" s="13" customFormat="1" ht="38.25" x14ac:dyDescent="0.25">
      <c r="B374" s="11" t="s">
        <v>1378</v>
      </c>
      <c r="C374" s="14" t="s">
        <v>1379</v>
      </c>
      <c r="D374" s="14" t="s">
        <v>1380</v>
      </c>
      <c r="E374" s="14" t="s">
        <v>1251</v>
      </c>
      <c r="F374" s="14" t="s">
        <v>1363</v>
      </c>
      <c r="G374" s="14" t="s">
        <v>55</v>
      </c>
      <c r="H374" s="14" t="s">
        <v>76</v>
      </c>
      <c r="I374" s="14" t="s">
        <v>64</v>
      </c>
      <c r="J374" s="14" t="s">
        <v>56</v>
      </c>
      <c r="K374" s="14" t="s">
        <v>437</v>
      </c>
      <c r="L374" s="9" t="s">
        <v>1363</v>
      </c>
      <c r="M374" s="14" t="s">
        <v>1364</v>
      </c>
      <c r="N374" s="14" t="s">
        <v>76</v>
      </c>
      <c r="O374" s="19" t="s">
        <v>64</v>
      </c>
      <c r="P374" s="9" t="s">
        <v>1363</v>
      </c>
      <c r="Q374" s="9" t="s">
        <v>196</v>
      </c>
      <c r="R374" s="14" t="s">
        <v>62</v>
      </c>
      <c r="S374" s="14" t="s">
        <v>139</v>
      </c>
      <c r="T374" s="9" t="s">
        <v>64</v>
      </c>
      <c r="U374" s="9" t="s">
        <v>64</v>
      </c>
      <c r="V374" s="14" t="s">
        <v>365</v>
      </c>
      <c r="W374" s="19" t="s">
        <v>123</v>
      </c>
      <c r="X374" s="14" t="s">
        <v>64</v>
      </c>
      <c r="Y374" s="14" t="s">
        <v>64</v>
      </c>
      <c r="Z374" s="14" t="s">
        <v>64</v>
      </c>
      <c r="AA374" s="10">
        <v>43755</v>
      </c>
      <c r="AB374" s="9" t="s">
        <v>64</v>
      </c>
      <c r="AC374" s="11" t="s">
        <v>85</v>
      </c>
      <c r="AD374" s="9">
        <f t="shared" si="40"/>
        <v>1</v>
      </c>
      <c r="AE374" s="14" t="s">
        <v>86</v>
      </c>
      <c r="AF374" s="11" t="s">
        <v>85</v>
      </c>
      <c r="AG374" s="9">
        <f t="shared" si="41"/>
        <v>1</v>
      </c>
      <c r="AH374" s="14" t="s">
        <v>86</v>
      </c>
      <c r="AI374" s="11" t="s">
        <v>85</v>
      </c>
      <c r="AJ374" s="9">
        <f t="shared" si="42"/>
        <v>1</v>
      </c>
      <c r="AK374" s="14" t="s">
        <v>86</v>
      </c>
      <c r="AL374" s="9">
        <f t="shared" si="43"/>
        <v>1</v>
      </c>
      <c r="AM374" s="11" t="str">
        <f t="shared" si="44"/>
        <v>Bajo</v>
      </c>
      <c r="AN374" s="11" t="str">
        <f t="shared" si="45"/>
        <v>Público</v>
      </c>
      <c r="AO374" s="11" t="str">
        <f t="shared" si="46"/>
        <v>I2</v>
      </c>
      <c r="AP374" s="11" t="str">
        <f t="shared" si="47"/>
        <v>D2</v>
      </c>
    </row>
    <row r="375" spans="2:42" s="13" customFormat="1" ht="51" x14ac:dyDescent="0.25">
      <c r="B375" s="11" t="s">
        <v>1381</v>
      </c>
      <c r="C375" s="14" t="s">
        <v>1382</v>
      </c>
      <c r="D375" s="14" t="s">
        <v>1383</v>
      </c>
      <c r="E375" s="14" t="s">
        <v>1251</v>
      </c>
      <c r="F375" s="14" t="s">
        <v>1363</v>
      </c>
      <c r="G375" s="14" t="s">
        <v>55</v>
      </c>
      <c r="H375" s="14" t="s">
        <v>76</v>
      </c>
      <c r="I375" s="14" t="s">
        <v>64</v>
      </c>
      <c r="J375" s="14" t="s">
        <v>56</v>
      </c>
      <c r="K375" s="14" t="s">
        <v>437</v>
      </c>
      <c r="L375" s="9" t="s">
        <v>1363</v>
      </c>
      <c r="M375" s="14" t="s">
        <v>1364</v>
      </c>
      <c r="N375" s="14" t="s">
        <v>76</v>
      </c>
      <c r="O375" s="19" t="s">
        <v>64</v>
      </c>
      <c r="P375" s="9" t="s">
        <v>1363</v>
      </c>
      <c r="Q375" s="9" t="s">
        <v>196</v>
      </c>
      <c r="R375" s="14" t="s">
        <v>62</v>
      </c>
      <c r="S375" s="14" t="s">
        <v>63</v>
      </c>
      <c r="T375" s="9" t="s">
        <v>64</v>
      </c>
      <c r="U375" s="9" t="s">
        <v>64</v>
      </c>
      <c r="V375" s="14" t="s">
        <v>365</v>
      </c>
      <c r="W375" s="19" t="s">
        <v>123</v>
      </c>
      <c r="X375" s="14" t="s">
        <v>64</v>
      </c>
      <c r="Y375" s="14" t="s">
        <v>64</v>
      </c>
      <c r="Z375" s="14" t="s">
        <v>64</v>
      </c>
      <c r="AA375" s="10">
        <v>43755</v>
      </c>
      <c r="AB375" s="9" t="s">
        <v>64</v>
      </c>
      <c r="AC375" s="11" t="s">
        <v>85</v>
      </c>
      <c r="AD375" s="9">
        <f t="shared" si="40"/>
        <v>1</v>
      </c>
      <c r="AE375" s="14" t="s">
        <v>86</v>
      </c>
      <c r="AF375" s="11" t="s">
        <v>85</v>
      </c>
      <c r="AG375" s="9">
        <f t="shared" si="41"/>
        <v>1</v>
      </c>
      <c r="AH375" s="14" t="s">
        <v>86</v>
      </c>
      <c r="AI375" s="11" t="s">
        <v>85</v>
      </c>
      <c r="AJ375" s="9">
        <f t="shared" si="42"/>
        <v>1</v>
      </c>
      <c r="AK375" s="14" t="s">
        <v>86</v>
      </c>
      <c r="AL375" s="9">
        <f t="shared" si="43"/>
        <v>1</v>
      </c>
      <c r="AM375" s="11" t="str">
        <f t="shared" si="44"/>
        <v>Bajo</v>
      </c>
      <c r="AN375" s="11" t="str">
        <f t="shared" si="45"/>
        <v>Público</v>
      </c>
      <c r="AO375" s="11" t="str">
        <f t="shared" si="46"/>
        <v>I2</v>
      </c>
      <c r="AP375" s="11" t="str">
        <f t="shared" si="47"/>
        <v>D2</v>
      </c>
    </row>
    <row r="376" spans="2:42" s="13" customFormat="1" ht="38.25" x14ac:dyDescent="0.25">
      <c r="B376" s="11" t="s">
        <v>1384</v>
      </c>
      <c r="C376" s="14" t="s">
        <v>1385</v>
      </c>
      <c r="D376" s="14" t="s">
        <v>1386</v>
      </c>
      <c r="E376" s="14" t="s">
        <v>1251</v>
      </c>
      <c r="F376" s="14" t="s">
        <v>1363</v>
      </c>
      <c r="G376" s="14" t="s">
        <v>55</v>
      </c>
      <c r="H376" s="14" t="s">
        <v>76</v>
      </c>
      <c r="I376" s="14" t="s">
        <v>64</v>
      </c>
      <c r="J376" s="14" t="s">
        <v>56</v>
      </c>
      <c r="K376" s="14" t="s">
        <v>437</v>
      </c>
      <c r="L376" s="9" t="s">
        <v>1363</v>
      </c>
      <c r="M376" s="14" t="s">
        <v>1364</v>
      </c>
      <c r="N376" s="14" t="s">
        <v>76</v>
      </c>
      <c r="O376" s="19" t="s">
        <v>64</v>
      </c>
      <c r="P376" s="9" t="s">
        <v>1363</v>
      </c>
      <c r="Q376" s="9" t="s">
        <v>196</v>
      </c>
      <c r="R376" s="14" t="s">
        <v>62</v>
      </c>
      <c r="S376" s="14" t="s">
        <v>139</v>
      </c>
      <c r="T376" s="9" t="s">
        <v>64</v>
      </c>
      <c r="U376" s="9" t="s">
        <v>64</v>
      </c>
      <c r="V376" s="14" t="s">
        <v>365</v>
      </c>
      <c r="W376" s="14" t="s">
        <v>1387</v>
      </c>
      <c r="X376" s="14" t="s">
        <v>64</v>
      </c>
      <c r="Y376" s="14" t="s">
        <v>64</v>
      </c>
      <c r="Z376" s="14" t="s">
        <v>64</v>
      </c>
      <c r="AA376" s="10">
        <v>43755</v>
      </c>
      <c r="AB376" s="9" t="s">
        <v>64</v>
      </c>
      <c r="AC376" s="11" t="s">
        <v>71</v>
      </c>
      <c r="AD376" s="9">
        <f t="shared" si="40"/>
        <v>2</v>
      </c>
      <c r="AE376" s="14" t="s">
        <v>1388</v>
      </c>
      <c r="AF376" s="11" t="s">
        <v>71</v>
      </c>
      <c r="AG376" s="9">
        <f t="shared" si="41"/>
        <v>2</v>
      </c>
      <c r="AH376" s="14" t="s">
        <v>1389</v>
      </c>
      <c r="AI376" s="11" t="s">
        <v>85</v>
      </c>
      <c r="AJ376" s="9">
        <f t="shared" si="42"/>
        <v>1</v>
      </c>
      <c r="AK376" s="14" t="s">
        <v>86</v>
      </c>
      <c r="AL376" s="9">
        <f t="shared" si="43"/>
        <v>2</v>
      </c>
      <c r="AM376" s="11" t="str">
        <f t="shared" si="44"/>
        <v>Medio</v>
      </c>
      <c r="AN376" s="11" t="str">
        <f t="shared" si="45"/>
        <v>Público Clasificado</v>
      </c>
      <c r="AO376" s="11" t="str">
        <f t="shared" si="46"/>
        <v>I1</v>
      </c>
      <c r="AP376" s="11" t="str">
        <f t="shared" si="47"/>
        <v>D2</v>
      </c>
    </row>
    <row r="377" spans="2:42" s="13" customFormat="1" ht="78.75" customHeight="1" x14ac:dyDescent="0.25">
      <c r="B377" s="11" t="s">
        <v>1390</v>
      </c>
      <c r="C377" s="14" t="s">
        <v>1391</v>
      </c>
      <c r="D377" s="14" t="s">
        <v>1392</v>
      </c>
      <c r="E377" s="14" t="s">
        <v>1251</v>
      </c>
      <c r="F377" s="14" t="s">
        <v>1363</v>
      </c>
      <c r="G377" s="14" t="s">
        <v>55</v>
      </c>
      <c r="H377" s="14" t="s">
        <v>76</v>
      </c>
      <c r="I377" s="14" t="s">
        <v>64</v>
      </c>
      <c r="J377" s="14" t="s">
        <v>56</v>
      </c>
      <c r="K377" s="14" t="s">
        <v>437</v>
      </c>
      <c r="L377" s="9" t="s">
        <v>1363</v>
      </c>
      <c r="M377" s="14" t="s">
        <v>1364</v>
      </c>
      <c r="N377" s="14" t="s">
        <v>76</v>
      </c>
      <c r="O377" s="19" t="s">
        <v>64</v>
      </c>
      <c r="P377" s="9" t="s">
        <v>1363</v>
      </c>
      <c r="Q377" s="9" t="s">
        <v>196</v>
      </c>
      <c r="R377" s="14" t="s">
        <v>62</v>
      </c>
      <c r="S377" s="14" t="s">
        <v>63</v>
      </c>
      <c r="T377" s="9" t="s">
        <v>64</v>
      </c>
      <c r="U377" s="9" t="s">
        <v>64</v>
      </c>
      <c r="V377" s="14" t="s">
        <v>365</v>
      </c>
      <c r="W377" s="11" t="s">
        <v>65</v>
      </c>
      <c r="X377" s="14" t="s">
        <v>64</v>
      </c>
      <c r="Y377" s="14" t="s">
        <v>64</v>
      </c>
      <c r="Z377" s="14" t="s">
        <v>64</v>
      </c>
      <c r="AA377" s="10">
        <v>43755</v>
      </c>
      <c r="AB377" s="9" t="s">
        <v>64</v>
      </c>
      <c r="AC377" s="11" t="s">
        <v>85</v>
      </c>
      <c r="AD377" s="9">
        <f t="shared" si="40"/>
        <v>1</v>
      </c>
      <c r="AE377" s="14" t="s">
        <v>86</v>
      </c>
      <c r="AF377" s="11" t="s">
        <v>85</v>
      </c>
      <c r="AG377" s="9">
        <f t="shared" si="41"/>
        <v>1</v>
      </c>
      <c r="AH377" s="14" t="s">
        <v>86</v>
      </c>
      <c r="AI377" s="11" t="s">
        <v>85</v>
      </c>
      <c r="AJ377" s="9">
        <f t="shared" si="42"/>
        <v>1</v>
      </c>
      <c r="AK377" s="14" t="s">
        <v>86</v>
      </c>
      <c r="AL377" s="9">
        <f t="shared" si="43"/>
        <v>1</v>
      </c>
      <c r="AM377" s="11" t="str">
        <f t="shared" si="44"/>
        <v>Bajo</v>
      </c>
      <c r="AN377" s="11" t="str">
        <f t="shared" si="45"/>
        <v>Público</v>
      </c>
      <c r="AO377" s="11" t="str">
        <f t="shared" si="46"/>
        <v>I2</v>
      </c>
      <c r="AP377" s="11" t="str">
        <f t="shared" si="47"/>
        <v>D2</v>
      </c>
    </row>
    <row r="378" spans="2:42" s="13" customFormat="1" ht="51" x14ac:dyDescent="0.25">
      <c r="B378" s="11" t="s">
        <v>1393</v>
      </c>
      <c r="C378" s="14" t="s">
        <v>376</v>
      </c>
      <c r="D378" s="14" t="s">
        <v>1394</v>
      </c>
      <c r="E378" s="14" t="s">
        <v>1251</v>
      </c>
      <c r="F378" s="14" t="s">
        <v>1363</v>
      </c>
      <c r="G378" s="14" t="s">
        <v>55</v>
      </c>
      <c r="H378" s="14" t="s">
        <v>76</v>
      </c>
      <c r="I378" s="14" t="s">
        <v>64</v>
      </c>
      <c r="J378" s="14" t="s">
        <v>56</v>
      </c>
      <c r="K378" s="14" t="s">
        <v>437</v>
      </c>
      <c r="L378" s="9" t="s">
        <v>1363</v>
      </c>
      <c r="M378" s="14" t="s">
        <v>1364</v>
      </c>
      <c r="N378" s="14" t="s">
        <v>76</v>
      </c>
      <c r="O378" s="19" t="s">
        <v>64</v>
      </c>
      <c r="P378" s="9" t="s">
        <v>1363</v>
      </c>
      <c r="Q378" s="9" t="s">
        <v>196</v>
      </c>
      <c r="R378" s="14" t="s">
        <v>62</v>
      </c>
      <c r="S378" s="14" t="s">
        <v>63</v>
      </c>
      <c r="T378" s="9" t="s">
        <v>64</v>
      </c>
      <c r="U378" s="14" t="s">
        <v>166</v>
      </c>
      <c r="V378" s="14" t="s">
        <v>365</v>
      </c>
      <c r="W378" s="19" t="s">
        <v>123</v>
      </c>
      <c r="X378" s="14" t="s">
        <v>64</v>
      </c>
      <c r="Y378" s="14" t="s">
        <v>64</v>
      </c>
      <c r="Z378" s="14" t="s">
        <v>64</v>
      </c>
      <c r="AA378" s="10">
        <v>43755</v>
      </c>
      <c r="AB378" s="9" t="s">
        <v>64</v>
      </c>
      <c r="AC378" s="11" t="s">
        <v>85</v>
      </c>
      <c r="AD378" s="9">
        <f t="shared" si="40"/>
        <v>1</v>
      </c>
      <c r="AE378" s="14" t="s">
        <v>86</v>
      </c>
      <c r="AF378" s="11" t="s">
        <v>85</v>
      </c>
      <c r="AG378" s="9">
        <f t="shared" si="41"/>
        <v>1</v>
      </c>
      <c r="AH378" s="14" t="s">
        <v>86</v>
      </c>
      <c r="AI378" s="11" t="s">
        <v>85</v>
      </c>
      <c r="AJ378" s="9">
        <f t="shared" si="42"/>
        <v>1</v>
      </c>
      <c r="AK378" s="14" t="s">
        <v>86</v>
      </c>
      <c r="AL378" s="9">
        <f t="shared" si="43"/>
        <v>1</v>
      </c>
      <c r="AM378" s="11" t="str">
        <f t="shared" si="44"/>
        <v>Bajo</v>
      </c>
      <c r="AN378" s="11" t="str">
        <f t="shared" si="45"/>
        <v>Público</v>
      </c>
      <c r="AO378" s="11" t="str">
        <f t="shared" si="46"/>
        <v>I2</v>
      </c>
      <c r="AP378" s="11" t="str">
        <f t="shared" si="47"/>
        <v>D2</v>
      </c>
    </row>
    <row r="379" spans="2:42" s="13" customFormat="1" ht="25.5" x14ac:dyDescent="0.25">
      <c r="B379" s="11" t="s">
        <v>1395</v>
      </c>
      <c r="C379" s="14" t="s">
        <v>1396</v>
      </c>
      <c r="D379" s="14" t="s">
        <v>1397</v>
      </c>
      <c r="E379" s="14" t="s">
        <v>1251</v>
      </c>
      <c r="F379" s="14" t="s">
        <v>1363</v>
      </c>
      <c r="G379" s="14" t="s">
        <v>55</v>
      </c>
      <c r="H379" s="14" t="s">
        <v>56</v>
      </c>
      <c r="I379" s="9" t="s">
        <v>57</v>
      </c>
      <c r="J379" s="14" t="s">
        <v>76</v>
      </c>
      <c r="K379" s="14" t="s">
        <v>64</v>
      </c>
      <c r="L379" s="9" t="s">
        <v>77</v>
      </c>
      <c r="M379" s="14" t="s">
        <v>1364</v>
      </c>
      <c r="N379" s="14" t="s">
        <v>76</v>
      </c>
      <c r="O379" s="19" t="s">
        <v>64</v>
      </c>
      <c r="P379" s="9" t="s">
        <v>1363</v>
      </c>
      <c r="Q379" s="9" t="s">
        <v>196</v>
      </c>
      <c r="R379" s="14" t="s">
        <v>62</v>
      </c>
      <c r="S379" s="14" t="s">
        <v>63</v>
      </c>
      <c r="T379" s="9" t="s">
        <v>64</v>
      </c>
      <c r="U379" s="9" t="s">
        <v>64</v>
      </c>
      <c r="V379" s="14" t="s">
        <v>365</v>
      </c>
      <c r="W379" s="11" t="s">
        <v>65</v>
      </c>
      <c r="X379" s="14" t="s">
        <v>64</v>
      </c>
      <c r="Y379" s="14" t="s">
        <v>64</v>
      </c>
      <c r="Z379" s="14" t="s">
        <v>64</v>
      </c>
      <c r="AA379" s="10">
        <v>43755</v>
      </c>
      <c r="AB379" s="9" t="s">
        <v>64</v>
      </c>
      <c r="AC379" s="11" t="s">
        <v>85</v>
      </c>
      <c r="AD379" s="9">
        <f t="shared" si="40"/>
        <v>1</v>
      </c>
      <c r="AE379" s="14" t="s">
        <v>86</v>
      </c>
      <c r="AF379" s="11" t="s">
        <v>85</v>
      </c>
      <c r="AG379" s="9">
        <f t="shared" si="41"/>
        <v>1</v>
      </c>
      <c r="AH379" s="14" t="s">
        <v>86</v>
      </c>
      <c r="AI379" s="11" t="s">
        <v>85</v>
      </c>
      <c r="AJ379" s="9">
        <f t="shared" si="42"/>
        <v>1</v>
      </c>
      <c r="AK379" s="14" t="s">
        <v>86</v>
      </c>
      <c r="AL379" s="9">
        <f t="shared" si="43"/>
        <v>1</v>
      </c>
      <c r="AM379" s="11" t="str">
        <f t="shared" si="44"/>
        <v>Bajo</v>
      </c>
      <c r="AN379" s="11" t="str">
        <f t="shared" si="45"/>
        <v>Público</v>
      </c>
      <c r="AO379" s="11" t="str">
        <f t="shared" si="46"/>
        <v>I2</v>
      </c>
      <c r="AP379" s="11" t="str">
        <f t="shared" si="47"/>
        <v>D2</v>
      </c>
    </row>
    <row r="380" spans="2:42" s="13" customFormat="1" ht="38.25" x14ac:dyDescent="0.25">
      <c r="B380" s="11" t="s">
        <v>1398</v>
      </c>
      <c r="C380" s="14" t="s">
        <v>1399</v>
      </c>
      <c r="D380" s="14" t="s">
        <v>1400</v>
      </c>
      <c r="E380" s="14" t="s">
        <v>1251</v>
      </c>
      <c r="F380" s="14" t="s">
        <v>1363</v>
      </c>
      <c r="G380" s="14" t="s">
        <v>55</v>
      </c>
      <c r="H380" s="14" t="s">
        <v>56</v>
      </c>
      <c r="I380" s="9" t="s">
        <v>57</v>
      </c>
      <c r="J380" s="14" t="s">
        <v>76</v>
      </c>
      <c r="K380" s="14" t="s">
        <v>64</v>
      </c>
      <c r="L380" s="9" t="s">
        <v>77</v>
      </c>
      <c r="M380" s="14" t="s">
        <v>1364</v>
      </c>
      <c r="N380" s="14" t="s">
        <v>76</v>
      </c>
      <c r="O380" s="19" t="s">
        <v>64</v>
      </c>
      <c r="P380" s="9" t="s">
        <v>1363</v>
      </c>
      <c r="Q380" s="9" t="s">
        <v>196</v>
      </c>
      <c r="R380" s="14" t="s">
        <v>62</v>
      </c>
      <c r="S380" s="14" t="s">
        <v>63</v>
      </c>
      <c r="T380" s="9" t="s">
        <v>64</v>
      </c>
      <c r="U380" s="9" t="s">
        <v>64</v>
      </c>
      <c r="V380" s="14" t="s">
        <v>365</v>
      </c>
      <c r="W380" s="11" t="s">
        <v>65</v>
      </c>
      <c r="X380" s="14" t="s">
        <v>64</v>
      </c>
      <c r="Y380" s="14" t="s">
        <v>64</v>
      </c>
      <c r="Z380" s="14" t="s">
        <v>64</v>
      </c>
      <c r="AA380" s="10">
        <v>43755</v>
      </c>
      <c r="AB380" s="9" t="s">
        <v>64</v>
      </c>
      <c r="AC380" s="11" t="s">
        <v>85</v>
      </c>
      <c r="AD380" s="9">
        <f t="shared" si="40"/>
        <v>1</v>
      </c>
      <c r="AE380" s="14" t="s">
        <v>86</v>
      </c>
      <c r="AF380" s="11" t="s">
        <v>85</v>
      </c>
      <c r="AG380" s="9">
        <f t="shared" si="41"/>
        <v>1</v>
      </c>
      <c r="AH380" s="14" t="s">
        <v>86</v>
      </c>
      <c r="AI380" s="11" t="s">
        <v>85</v>
      </c>
      <c r="AJ380" s="9">
        <f t="shared" si="42"/>
        <v>1</v>
      </c>
      <c r="AK380" s="14" t="s">
        <v>86</v>
      </c>
      <c r="AL380" s="9">
        <f t="shared" si="43"/>
        <v>1</v>
      </c>
      <c r="AM380" s="11" t="str">
        <f t="shared" si="44"/>
        <v>Bajo</v>
      </c>
      <c r="AN380" s="11" t="str">
        <f t="shared" si="45"/>
        <v>Público</v>
      </c>
      <c r="AO380" s="11" t="str">
        <f t="shared" si="46"/>
        <v>I2</v>
      </c>
      <c r="AP380" s="11" t="str">
        <f t="shared" si="47"/>
        <v>D2</v>
      </c>
    </row>
    <row r="381" spans="2:42" s="13" customFormat="1" ht="55.5" customHeight="1" x14ac:dyDescent="0.25">
      <c r="B381" s="11" t="s">
        <v>1401</v>
      </c>
      <c r="C381" s="14" t="s">
        <v>1402</v>
      </c>
      <c r="D381" s="14" t="s">
        <v>1403</v>
      </c>
      <c r="E381" s="14" t="s">
        <v>1404</v>
      </c>
      <c r="F381" s="14" t="s">
        <v>1405</v>
      </c>
      <c r="G381" s="14" t="s">
        <v>55</v>
      </c>
      <c r="H381" s="14" t="s">
        <v>56</v>
      </c>
      <c r="I381" s="9" t="s">
        <v>57</v>
      </c>
      <c r="J381" s="14" t="s">
        <v>76</v>
      </c>
      <c r="K381" s="14" t="s">
        <v>64</v>
      </c>
      <c r="L381" s="9" t="s">
        <v>77</v>
      </c>
      <c r="M381" s="14" t="s">
        <v>1406</v>
      </c>
      <c r="N381" s="14" t="s">
        <v>76</v>
      </c>
      <c r="O381" s="19" t="s">
        <v>64</v>
      </c>
      <c r="P381" s="9" t="s">
        <v>1405</v>
      </c>
      <c r="Q381" s="9" t="s">
        <v>1407</v>
      </c>
      <c r="R381" s="14" t="s">
        <v>62</v>
      </c>
      <c r="S381" s="14" t="s">
        <v>1408</v>
      </c>
      <c r="T381" s="9" t="s">
        <v>64</v>
      </c>
      <c r="U381" s="9" t="s">
        <v>64</v>
      </c>
      <c r="V381" s="14" t="s">
        <v>133</v>
      </c>
      <c r="W381" s="14" t="s">
        <v>102</v>
      </c>
      <c r="X381" s="14" t="s">
        <v>64</v>
      </c>
      <c r="Y381" s="14" t="s">
        <v>64</v>
      </c>
      <c r="Z381" s="14" t="s">
        <v>64</v>
      </c>
      <c r="AA381" s="10">
        <v>43755</v>
      </c>
      <c r="AB381" s="9" t="s">
        <v>64</v>
      </c>
      <c r="AC381" s="11" t="s">
        <v>85</v>
      </c>
      <c r="AD381" s="9">
        <f t="shared" si="40"/>
        <v>1</v>
      </c>
      <c r="AE381" s="14" t="s">
        <v>86</v>
      </c>
      <c r="AF381" s="11" t="s">
        <v>85</v>
      </c>
      <c r="AG381" s="9">
        <f t="shared" si="41"/>
        <v>1</v>
      </c>
      <c r="AH381" s="14" t="s">
        <v>86</v>
      </c>
      <c r="AI381" s="11" t="s">
        <v>85</v>
      </c>
      <c r="AJ381" s="9">
        <f t="shared" si="42"/>
        <v>1</v>
      </c>
      <c r="AK381" s="14" t="s">
        <v>86</v>
      </c>
      <c r="AL381" s="9">
        <f t="shared" si="43"/>
        <v>1</v>
      </c>
      <c r="AM381" s="11" t="str">
        <f t="shared" si="44"/>
        <v>Bajo</v>
      </c>
      <c r="AN381" s="11" t="str">
        <f t="shared" si="45"/>
        <v>Público</v>
      </c>
      <c r="AO381" s="11" t="str">
        <f t="shared" si="46"/>
        <v>I2</v>
      </c>
      <c r="AP381" s="11" t="str">
        <f t="shared" si="47"/>
        <v>D2</v>
      </c>
    </row>
    <row r="382" spans="2:42" s="13" customFormat="1" ht="60" customHeight="1" x14ac:dyDescent="0.25">
      <c r="B382" s="11" t="s">
        <v>1409</v>
      </c>
      <c r="C382" s="20" t="s">
        <v>1410</v>
      </c>
      <c r="D382" s="14" t="s">
        <v>1411</v>
      </c>
      <c r="E382" s="14" t="s">
        <v>1404</v>
      </c>
      <c r="F382" s="14" t="s">
        <v>1405</v>
      </c>
      <c r="G382" s="14" t="s">
        <v>55</v>
      </c>
      <c r="H382" s="14" t="s">
        <v>76</v>
      </c>
      <c r="I382" s="14" t="s">
        <v>64</v>
      </c>
      <c r="J382" s="14" t="s">
        <v>56</v>
      </c>
      <c r="K382" s="14" t="s">
        <v>1412</v>
      </c>
      <c r="L382" s="9" t="s">
        <v>1405</v>
      </c>
      <c r="M382" s="14" t="str">
        <f t="shared" ref="M382" si="48">+L382</f>
        <v>Control Interno</v>
      </c>
      <c r="N382" s="14" t="s">
        <v>76</v>
      </c>
      <c r="O382" s="19" t="s">
        <v>64</v>
      </c>
      <c r="P382" s="9" t="s">
        <v>1405</v>
      </c>
      <c r="Q382" s="9" t="s">
        <v>1413</v>
      </c>
      <c r="R382" s="14" t="s">
        <v>62</v>
      </c>
      <c r="S382" s="14" t="s">
        <v>1414</v>
      </c>
      <c r="T382" s="9" t="s">
        <v>64</v>
      </c>
      <c r="U382" s="9" t="s">
        <v>64</v>
      </c>
      <c r="V382" s="14" t="s">
        <v>1415</v>
      </c>
      <c r="W382" s="14" t="s">
        <v>102</v>
      </c>
      <c r="X382" s="14" t="s">
        <v>64</v>
      </c>
      <c r="Y382" s="14" t="s">
        <v>64</v>
      </c>
      <c r="Z382" s="14" t="s">
        <v>64</v>
      </c>
      <c r="AA382" s="10">
        <v>43755</v>
      </c>
      <c r="AB382" s="9" t="s">
        <v>64</v>
      </c>
      <c r="AC382" s="11" t="s">
        <v>85</v>
      </c>
      <c r="AD382" s="9">
        <f t="shared" si="40"/>
        <v>1</v>
      </c>
      <c r="AE382" s="14" t="s">
        <v>86</v>
      </c>
      <c r="AF382" s="11" t="s">
        <v>85</v>
      </c>
      <c r="AG382" s="9">
        <f t="shared" si="41"/>
        <v>1</v>
      </c>
      <c r="AH382" s="14" t="s">
        <v>86</v>
      </c>
      <c r="AI382" s="11" t="s">
        <v>85</v>
      </c>
      <c r="AJ382" s="9">
        <f t="shared" si="42"/>
        <v>1</v>
      </c>
      <c r="AK382" s="14" t="s">
        <v>86</v>
      </c>
      <c r="AL382" s="9">
        <f t="shared" si="43"/>
        <v>1</v>
      </c>
      <c r="AM382" s="11" t="str">
        <f t="shared" si="44"/>
        <v>Bajo</v>
      </c>
      <c r="AN382" s="11" t="str">
        <f t="shared" si="45"/>
        <v>Público</v>
      </c>
      <c r="AO382" s="11" t="str">
        <f t="shared" si="46"/>
        <v>I2</v>
      </c>
      <c r="AP382" s="11" t="str">
        <f t="shared" si="47"/>
        <v>D2</v>
      </c>
    </row>
    <row r="383" spans="2:42" s="13" customFormat="1" ht="25.5" x14ac:dyDescent="0.25">
      <c r="B383" s="11" t="s">
        <v>1416</v>
      </c>
      <c r="C383" s="20" t="s">
        <v>1417</v>
      </c>
      <c r="D383" s="14" t="s">
        <v>1418</v>
      </c>
      <c r="E383" s="14" t="s">
        <v>1404</v>
      </c>
      <c r="F383" s="14" t="s">
        <v>1405</v>
      </c>
      <c r="G383" s="14" t="s">
        <v>55</v>
      </c>
      <c r="H383" s="14" t="s">
        <v>56</v>
      </c>
      <c r="I383" s="9" t="s">
        <v>57</v>
      </c>
      <c r="J383" s="14" t="s">
        <v>76</v>
      </c>
      <c r="K383" s="14" t="s">
        <v>64</v>
      </c>
      <c r="L383" s="9" t="s">
        <v>77</v>
      </c>
      <c r="M383" s="14" t="s">
        <v>1406</v>
      </c>
      <c r="N383" s="14" t="s">
        <v>76</v>
      </c>
      <c r="O383" s="19" t="s">
        <v>64</v>
      </c>
      <c r="P383" s="9" t="s">
        <v>1405</v>
      </c>
      <c r="Q383" s="9" t="s">
        <v>1419</v>
      </c>
      <c r="R383" s="14" t="s">
        <v>62</v>
      </c>
      <c r="S383" s="14" t="s">
        <v>1408</v>
      </c>
      <c r="T383" s="9" t="s">
        <v>64</v>
      </c>
      <c r="U383" s="9" t="s">
        <v>64</v>
      </c>
      <c r="V383" s="14" t="s">
        <v>101</v>
      </c>
      <c r="W383" s="14" t="s">
        <v>102</v>
      </c>
      <c r="X383" s="14" t="s">
        <v>64</v>
      </c>
      <c r="Y383" s="14" t="s">
        <v>64</v>
      </c>
      <c r="Z383" s="14" t="s">
        <v>64</v>
      </c>
      <c r="AA383" s="10">
        <v>43755</v>
      </c>
      <c r="AB383" s="9" t="s">
        <v>64</v>
      </c>
      <c r="AC383" s="11" t="s">
        <v>85</v>
      </c>
      <c r="AD383" s="9">
        <f t="shared" si="40"/>
        <v>1</v>
      </c>
      <c r="AE383" s="14" t="s">
        <v>86</v>
      </c>
      <c r="AF383" s="11" t="s">
        <v>85</v>
      </c>
      <c r="AG383" s="9">
        <f t="shared" si="41"/>
        <v>1</v>
      </c>
      <c r="AH383" s="14" t="s">
        <v>86</v>
      </c>
      <c r="AI383" s="11" t="s">
        <v>85</v>
      </c>
      <c r="AJ383" s="9">
        <f t="shared" si="42"/>
        <v>1</v>
      </c>
      <c r="AK383" s="14" t="s">
        <v>86</v>
      </c>
      <c r="AL383" s="9">
        <f t="shared" si="43"/>
        <v>1</v>
      </c>
      <c r="AM383" s="11" t="str">
        <f t="shared" si="44"/>
        <v>Bajo</v>
      </c>
      <c r="AN383" s="11" t="str">
        <f t="shared" si="45"/>
        <v>Público</v>
      </c>
      <c r="AO383" s="11" t="str">
        <f t="shared" si="46"/>
        <v>I2</v>
      </c>
      <c r="AP383" s="11" t="str">
        <f t="shared" si="47"/>
        <v>D2</v>
      </c>
    </row>
    <row r="384" spans="2:42" s="13" customFormat="1" ht="60" customHeight="1" x14ac:dyDescent="0.25">
      <c r="B384" s="11" t="s">
        <v>1420</v>
      </c>
      <c r="C384" s="20" t="s">
        <v>1421</v>
      </c>
      <c r="D384" s="20" t="s">
        <v>1422</v>
      </c>
      <c r="E384" s="14" t="s">
        <v>1404</v>
      </c>
      <c r="F384" s="14" t="s">
        <v>1405</v>
      </c>
      <c r="G384" s="14" t="s">
        <v>55</v>
      </c>
      <c r="H384" s="14" t="s">
        <v>56</v>
      </c>
      <c r="I384" s="9" t="s">
        <v>57</v>
      </c>
      <c r="J384" s="14" t="s">
        <v>56</v>
      </c>
      <c r="K384" s="14" t="s">
        <v>1412</v>
      </c>
      <c r="L384" s="9" t="s">
        <v>1405</v>
      </c>
      <c r="M384" s="9" t="s">
        <v>59</v>
      </c>
      <c r="N384" s="14" t="s">
        <v>76</v>
      </c>
      <c r="O384" s="19" t="s">
        <v>64</v>
      </c>
      <c r="P384" s="9" t="s">
        <v>1405</v>
      </c>
      <c r="Q384" s="9" t="s">
        <v>1423</v>
      </c>
      <c r="R384" s="14" t="s">
        <v>62</v>
      </c>
      <c r="S384" s="14" t="s">
        <v>1408</v>
      </c>
      <c r="T384" s="9" t="s">
        <v>64</v>
      </c>
      <c r="U384" s="14" t="s">
        <v>166</v>
      </c>
      <c r="V384" s="14" t="s">
        <v>123</v>
      </c>
      <c r="W384" s="14" t="s">
        <v>102</v>
      </c>
      <c r="X384" s="14" t="s">
        <v>64</v>
      </c>
      <c r="Y384" s="14" t="s">
        <v>64</v>
      </c>
      <c r="Z384" s="14" t="s">
        <v>64</v>
      </c>
      <c r="AA384" s="10">
        <v>43755</v>
      </c>
      <c r="AB384" s="9" t="s">
        <v>64</v>
      </c>
      <c r="AC384" s="11" t="s">
        <v>85</v>
      </c>
      <c r="AD384" s="9">
        <f t="shared" si="40"/>
        <v>1</v>
      </c>
      <c r="AE384" s="14" t="s">
        <v>86</v>
      </c>
      <c r="AF384" s="11" t="s">
        <v>85</v>
      </c>
      <c r="AG384" s="9">
        <f t="shared" si="41"/>
        <v>1</v>
      </c>
      <c r="AH384" s="14" t="s">
        <v>86</v>
      </c>
      <c r="AI384" s="11" t="s">
        <v>85</v>
      </c>
      <c r="AJ384" s="9">
        <f t="shared" si="42"/>
        <v>1</v>
      </c>
      <c r="AK384" s="14" t="s">
        <v>86</v>
      </c>
      <c r="AL384" s="9">
        <f t="shared" si="43"/>
        <v>1</v>
      </c>
      <c r="AM384" s="11" t="str">
        <f t="shared" si="44"/>
        <v>Bajo</v>
      </c>
      <c r="AN384" s="11" t="str">
        <f t="shared" si="45"/>
        <v>Público</v>
      </c>
      <c r="AO384" s="11" t="str">
        <f t="shared" si="46"/>
        <v>I2</v>
      </c>
      <c r="AP384" s="11" t="str">
        <f t="shared" si="47"/>
        <v>D2</v>
      </c>
    </row>
    <row r="385" spans="2:42" s="13" customFormat="1" x14ac:dyDescent="0.25">
      <c r="B385" s="11" t="s">
        <v>1424</v>
      </c>
      <c r="C385" s="20" t="s">
        <v>1425</v>
      </c>
      <c r="D385" s="14" t="s">
        <v>1426</v>
      </c>
      <c r="E385" s="14" t="s">
        <v>1404</v>
      </c>
      <c r="F385" s="14" t="s">
        <v>1405</v>
      </c>
      <c r="G385" s="14" t="s">
        <v>55</v>
      </c>
      <c r="H385" s="14" t="s">
        <v>76</v>
      </c>
      <c r="I385" s="14" t="s">
        <v>64</v>
      </c>
      <c r="J385" s="14" t="s">
        <v>56</v>
      </c>
      <c r="K385" s="14" t="s">
        <v>97</v>
      </c>
      <c r="L385" s="9" t="s">
        <v>1405</v>
      </c>
      <c r="M385" s="14" t="s">
        <v>98</v>
      </c>
      <c r="N385" s="14" t="s">
        <v>76</v>
      </c>
      <c r="O385" s="19" t="s">
        <v>64</v>
      </c>
      <c r="P385" s="9" t="s">
        <v>1405</v>
      </c>
      <c r="Q385" s="9" t="s">
        <v>1427</v>
      </c>
      <c r="R385" s="14" t="s">
        <v>62</v>
      </c>
      <c r="S385" s="14" t="s">
        <v>1408</v>
      </c>
      <c r="T385" s="9" t="s">
        <v>64</v>
      </c>
      <c r="U385" s="9" t="s">
        <v>64</v>
      </c>
      <c r="V385" s="14" t="s">
        <v>365</v>
      </c>
      <c r="W385" s="11" t="s">
        <v>65</v>
      </c>
      <c r="X385" s="14" t="s">
        <v>64</v>
      </c>
      <c r="Y385" s="14" t="s">
        <v>64</v>
      </c>
      <c r="Z385" s="14" t="s">
        <v>64</v>
      </c>
      <c r="AA385" s="10">
        <v>43755</v>
      </c>
      <c r="AB385" s="9" t="s">
        <v>64</v>
      </c>
      <c r="AC385" s="11" t="s">
        <v>85</v>
      </c>
      <c r="AD385" s="9">
        <f t="shared" si="40"/>
        <v>1</v>
      </c>
      <c r="AE385" s="14" t="s">
        <v>86</v>
      </c>
      <c r="AF385" s="11" t="s">
        <v>85</v>
      </c>
      <c r="AG385" s="9">
        <f t="shared" si="41"/>
        <v>1</v>
      </c>
      <c r="AH385" s="14" t="s">
        <v>86</v>
      </c>
      <c r="AI385" s="11" t="s">
        <v>85</v>
      </c>
      <c r="AJ385" s="9">
        <f t="shared" si="42"/>
        <v>1</v>
      </c>
      <c r="AK385" s="14" t="s">
        <v>86</v>
      </c>
      <c r="AL385" s="9">
        <f t="shared" si="43"/>
        <v>1</v>
      </c>
      <c r="AM385" s="11" t="str">
        <f t="shared" si="44"/>
        <v>Bajo</v>
      </c>
      <c r="AN385" s="11" t="str">
        <f t="shared" si="45"/>
        <v>Público</v>
      </c>
      <c r="AO385" s="11" t="str">
        <f t="shared" si="46"/>
        <v>I2</v>
      </c>
      <c r="AP385" s="11" t="str">
        <f t="shared" si="47"/>
        <v>D2</v>
      </c>
    </row>
    <row r="386" spans="2:42" s="13" customFormat="1" ht="25.5" x14ac:dyDescent="0.25">
      <c r="B386" s="11" t="s">
        <v>1428</v>
      </c>
      <c r="C386" s="14" t="s">
        <v>1429</v>
      </c>
      <c r="D386" s="14" t="s">
        <v>1430</v>
      </c>
      <c r="E386" s="14" t="s">
        <v>1404</v>
      </c>
      <c r="F386" s="14" t="s">
        <v>1405</v>
      </c>
      <c r="G386" s="14" t="s">
        <v>55</v>
      </c>
      <c r="H386" s="14" t="s">
        <v>76</v>
      </c>
      <c r="I386" s="14" t="s">
        <v>64</v>
      </c>
      <c r="J386" s="14" t="s">
        <v>56</v>
      </c>
      <c r="K386" s="14" t="s">
        <v>97</v>
      </c>
      <c r="L386" s="9" t="s">
        <v>1405</v>
      </c>
      <c r="M386" s="14" t="s">
        <v>98</v>
      </c>
      <c r="N386" s="14" t="s">
        <v>76</v>
      </c>
      <c r="O386" s="19" t="s">
        <v>64</v>
      </c>
      <c r="P386" s="9" t="s">
        <v>1405</v>
      </c>
      <c r="Q386" s="9" t="s">
        <v>1431</v>
      </c>
      <c r="R386" s="14" t="s">
        <v>62</v>
      </c>
      <c r="S386" s="14" t="s">
        <v>1408</v>
      </c>
      <c r="T386" s="9" t="s">
        <v>64</v>
      </c>
      <c r="U386" s="9" t="s">
        <v>64</v>
      </c>
      <c r="V386" s="11" t="s">
        <v>65</v>
      </c>
      <c r="W386" s="14" t="s">
        <v>102</v>
      </c>
      <c r="X386" s="14" t="s">
        <v>64</v>
      </c>
      <c r="Y386" s="14" t="s">
        <v>64</v>
      </c>
      <c r="Z386" s="14" t="s">
        <v>64</v>
      </c>
      <c r="AA386" s="10">
        <v>43755</v>
      </c>
      <c r="AB386" s="9" t="s">
        <v>64</v>
      </c>
      <c r="AC386" s="11" t="s">
        <v>85</v>
      </c>
      <c r="AD386" s="9">
        <f t="shared" si="40"/>
        <v>1</v>
      </c>
      <c r="AE386" s="14" t="s">
        <v>86</v>
      </c>
      <c r="AF386" s="11" t="s">
        <v>85</v>
      </c>
      <c r="AG386" s="9">
        <f t="shared" si="41"/>
        <v>1</v>
      </c>
      <c r="AH386" s="14" t="s">
        <v>86</v>
      </c>
      <c r="AI386" s="11" t="s">
        <v>85</v>
      </c>
      <c r="AJ386" s="9">
        <f t="shared" si="42"/>
        <v>1</v>
      </c>
      <c r="AK386" s="14" t="s">
        <v>86</v>
      </c>
      <c r="AL386" s="9">
        <f t="shared" si="43"/>
        <v>1</v>
      </c>
      <c r="AM386" s="11" t="str">
        <f t="shared" si="44"/>
        <v>Bajo</v>
      </c>
      <c r="AN386" s="11" t="str">
        <f t="shared" si="45"/>
        <v>Público</v>
      </c>
      <c r="AO386" s="11" t="str">
        <f t="shared" si="46"/>
        <v>I2</v>
      </c>
      <c r="AP386" s="11" t="str">
        <f t="shared" si="47"/>
        <v>D2</v>
      </c>
    </row>
    <row r="387" spans="2:42" s="13" customFormat="1" ht="25.5" x14ac:dyDescent="0.25">
      <c r="B387" s="11" t="s">
        <v>1432</v>
      </c>
      <c r="C387" s="14" t="s">
        <v>1433</v>
      </c>
      <c r="D387" s="14" t="s">
        <v>1434</v>
      </c>
      <c r="E387" s="14" t="s">
        <v>1404</v>
      </c>
      <c r="F387" s="14" t="s">
        <v>1405</v>
      </c>
      <c r="G387" s="14" t="s">
        <v>55</v>
      </c>
      <c r="H387" s="14" t="s">
        <v>76</v>
      </c>
      <c r="I387" s="14" t="s">
        <v>64</v>
      </c>
      <c r="J387" s="14" t="s">
        <v>56</v>
      </c>
      <c r="K387" s="14" t="s">
        <v>1412</v>
      </c>
      <c r="L387" s="9" t="s">
        <v>1405</v>
      </c>
      <c r="M387" s="14" t="str">
        <f t="shared" ref="M387:M392" si="49">+L387</f>
        <v>Control Interno</v>
      </c>
      <c r="N387" s="14" t="s">
        <v>76</v>
      </c>
      <c r="O387" s="19" t="s">
        <v>64</v>
      </c>
      <c r="P387" s="9" t="s">
        <v>1405</v>
      </c>
      <c r="Q387" s="9" t="s">
        <v>1435</v>
      </c>
      <c r="R387" s="14" t="s">
        <v>62</v>
      </c>
      <c r="S387" s="14" t="s">
        <v>1408</v>
      </c>
      <c r="T387" s="9" t="s">
        <v>64</v>
      </c>
      <c r="U387" s="9" t="s">
        <v>64</v>
      </c>
      <c r="V387" s="14" t="s">
        <v>133</v>
      </c>
      <c r="W387" s="14" t="s">
        <v>102</v>
      </c>
      <c r="X387" s="14" t="s">
        <v>64</v>
      </c>
      <c r="Y387" s="14" t="s">
        <v>64</v>
      </c>
      <c r="Z387" s="14" t="s">
        <v>64</v>
      </c>
      <c r="AA387" s="10">
        <v>43755</v>
      </c>
      <c r="AB387" s="9" t="s">
        <v>64</v>
      </c>
      <c r="AC387" s="11" t="s">
        <v>85</v>
      </c>
      <c r="AD387" s="9">
        <f t="shared" si="40"/>
        <v>1</v>
      </c>
      <c r="AE387" s="14" t="s">
        <v>86</v>
      </c>
      <c r="AF387" s="11" t="s">
        <v>85</v>
      </c>
      <c r="AG387" s="9">
        <f t="shared" si="41"/>
        <v>1</v>
      </c>
      <c r="AH387" s="14" t="s">
        <v>86</v>
      </c>
      <c r="AI387" s="11" t="s">
        <v>85</v>
      </c>
      <c r="AJ387" s="9">
        <f t="shared" si="42"/>
        <v>1</v>
      </c>
      <c r="AK387" s="14" t="s">
        <v>86</v>
      </c>
      <c r="AL387" s="9">
        <f t="shared" si="43"/>
        <v>1</v>
      </c>
      <c r="AM387" s="11" t="str">
        <f t="shared" si="44"/>
        <v>Bajo</v>
      </c>
      <c r="AN387" s="11" t="str">
        <f t="shared" si="45"/>
        <v>Público</v>
      </c>
      <c r="AO387" s="11" t="str">
        <f t="shared" si="46"/>
        <v>I2</v>
      </c>
      <c r="AP387" s="11" t="str">
        <f t="shared" si="47"/>
        <v>D2</v>
      </c>
    </row>
    <row r="388" spans="2:42" s="13" customFormat="1" ht="57" customHeight="1" x14ac:dyDescent="0.25">
      <c r="B388" s="11" t="s">
        <v>1436</v>
      </c>
      <c r="C388" s="14" t="s">
        <v>1437</v>
      </c>
      <c r="D388" s="14" t="s">
        <v>1438</v>
      </c>
      <c r="E388" s="14" t="s">
        <v>1404</v>
      </c>
      <c r="F388" s="14" t="s">
        <v>1405</v>
      </c>
      <c r="G388" s="14" t="s">
        <v>55</v>
      </c>
      <c r="H388" s="14" t="s">
        <v>76</v>
      </c>
      <c r="I388" s="14" t="s">
        <v>64</v>
      </c>
      <c r="J388" s="14" t="s">
        <v>56</v>
      </c>
      <c r="K388" s="14" t="s">
        <v>1412</v>
      </c>
      <c r="L388" s="9" t="s">
        <v>1405</v>
      </c>
      <c r="M388" s="14" t="str">
        <f t="shared" si="49"/>
        <v>Control Interno</v>
      </c>
      <c r="N388" s="14" t="s">
        <v>76</v>
      </c>
      <c r="O388" s="19" t="s">
        <v>64</v>
      </c>
      <c r="P388" s="9" t="s">
        <v>1405</v>
      </c>
      <c r="Q388" s="17">
        <v>104150</v>
      </c>
      <c r="R388" s="14" t="s">
        <v>62</v>
      </c>
      <c r="S388" s="14" t="s">
        <v>1408</v>
      </c>
      <c r="T388" s="9" t="s">
        <v>64</v>
      </c>
      <c r="U388" s="14" t="s">
        <v>166</v>
      </c>
      <c r="V388" s="14" t="s">
        <v>1439</v>
      </c>
      <c r="W388" s="14" t="s">
        <v>102</v>
      </c>
      <c r="X388" s="14" t="s">
        <v>64</v>
      </c>
      <c r="Y388" s="14" t="s">
        <v>64</v>
      </c>
      <c r="Z388" s="14" t="s">
        <v>64</v>
      </c>
      <c r="AA388" s="10">
        <v>43755</v>
      </c>
      <c r="AB388" s="9" t="s">
        <v>64</v>
      </c>
      <c r="AC388" s="11" t="s">
        <v>85</v>
      </c>
      <c r="AD388" s="9">
        <f t="shared" si="40"/>
        <v>1</v>
      </c>
      <c r="AE388" s="14" t="s">
        <v>86</v>
      </c>
      <c r="AF388" s="11" t="s">
        <v>85</v>
      </c>
      <c r="AG388" s="9">
        <f t="shared" si="41"/>
        <v>1</v>
      </c>
      <c r="AH388" s="14" t="s">
        <v>86</v>
      </c>
      <c r="AI388" s="11" t="s">
        <v>85</v>
      </c>
      <c r="AJ388" s="9">
        <f t="shared" si="42"/>
        <v>1</v>
      </c>
      <c r="AK388" s="14" t="s">
        <v>86</v>
      </c>
      <c r="AL388" s="9">
        <f t="shared" si="43"/>
        <v>1</v>
      </c>
      <c r="AM388" s="11" t="str">
        <f t="shared" si="44"/>
        <v>Bajo</v>
      </c>
      <c r="AN388" s="11" t="str">
        <f t="shared" si="45"/>
        <v>Público</v>
      </c>
      <c r="AO388" s="11" t="str">
        <f t="shared" si="46"/>
        <v>I2</v>
      </c>
      <c r="AP388" s="11" t="str">
        <f t="shared" si="47"/>
        <v>D2</v>
      </c>
    </row>
    <row r="389" spans="2:42" s="13" customFormat="1" ht="43.5" customHeight="1" x14ac:dyDescent="0.25">
      <c r="B389" s="11" t="s">
        <v>1440</v>
      </c>
      <c r="C389" s="14" t="s">
        <v>1441</v>
      </c>
      <c r="D389" s="14" t="s">
        <v>1442</v>
      </c>
      <c r="E389" s="14" t="s">
        <v>1404</v>
      </c>
      <c r="F389" s="14" t="s">
        <v>1405</v>
      </c>
      <c r="G389" s="14" t="s">
        <v>55</v>
      </c>
      <c r="H389" s="14" t="s">
        <v>76</v>
      </c>
      <c r="I389" s="14" t="s">
        <v>64</v>
      </c>
      <c r="J389" s="14" t="s">
        <v>56</v>
      </c>
      <c r="K389" s="14" t="s">
        <v>1412</v>
      </c>
      <c r="L389" s="9" t="s">
        <v>1405</v>
      </c>
      <c r="M389" s="14" t="str">
        <f t="shared" si="49"/>
        <v>Control Interno</v>
      </c>
      <c r="N389" s="14" t="s">
        <v>76</v>
      </c>
      <c r="O389" s="19" t="s">
        <v>64</v>
      </c>
      <c r="P389" s="9" t="s">
        <v>1405</v>
      </c>
      <c r="Q389" s="17">
        <v>104150</v>
      </c>
      <c r="R389" s="14" t="s">
        <v>62</v>
      </c>
      <c r="S389" s="14" t="s">
        <v>1408</v>
      </c>
      <c r="T389" s="9" t="s">
        <v>64</v>
      </c>
      <c r="U389" s="14" t="s">
        <v>166</v>
      </c>
      <c r="V389" s="14" t="s">
        <v>1439</v>
      </c>
      <c r="W389" s="14" t="s">
        <v>102</v>
      </c>
      <c r="X389" s="14" t="s">
        <v>64</v>
      </c>
      <c r="Y389" s="14" t="s">
        <v>64</v>
      </c>
      <c r="Z389" s="14" t="s">
        <v>64</v>
      </c>
      <c r="AA389" s="10">
        <v>43755</v>
      </c>
      <c r="AB389" s="9" t="s">
        <v>64</v>
      </c>
      <c r="AC389" s="11" t="s">
        <v>85</v>
      </c>
      <c r="AD389" s="9">
        <f t="shared" si="40"/>
        <v>1</v>
      </c>
      <c r="AE389" s="14" t="s">
        <v>86</v>
      </c>
      <c r="AF389" s="11" t="s">
        <v>85</v>
      </c>
      <c r="AG389" s="9">
        <f t="shared" si="41"/>
        <v>1</v>
      </c>
      <c r="AH389" s="14" t="s">
        <v>86</v>
      </c>
      <c r="AI389" s="11" t="s">
        <v>85</v>
      </c>
      <c r="AJ389" s="9">
        <f t="shared" si="42"/>
        <v>1</v>
      </c>
      <c r="AK389" s="14" t="s">
        <v>86</v>
      </c>
      <c r="AL389" s="9">
        <f t="shared" si="43"/>
        <v>1</v>
      </c>
      <c r="AM389" s="11" t="str">
        <f t="shared" si="44"/>
        <v>Bajo</v>
      </c>
      <c r="AN389" s="11" t="str">
        <f t="shared" si="45"/>
        <v>Público</v>
      </c>
      <c r="AO389" s="11" t="str">
        <f t="shared" si="46"/>
        <v>I2</v>
      </c>
      <c r="AP389" s="11" t="str">
        <f t="shared" si="47"/>
        <v>D2</v>
      </c>
    </row>
    <row r="390" spans="2:42" s="13" customFormat="1" ht="38.25" x14ac:dyDescent="0.25">
      <c r="B390" s="11" t="s">
        <v>1443</v>
      </c>
      <c r="C390" s="14" t="s">
        <v>1444</v>
      </c>
      <c r="D390" s="14" t="s">
        <v>1445</v>
      </c>
      <c r="E390" s="14" t="s">
        <v>1404</v>
      </c>
      <c r="F390" s="14" t="s">
        <v>1405</v>
      </c>
      <c r="G390" s="14" t="s">
        <v>55</v>
      </c>
      <c r="H390" s="14" t="s">
        <v>76</v>
      </c>
      <c r="I390" s="14" t="s">
        <v>64</v>
      </c>
      <c r="J390" s="14" t="s">
        <v>56</v>
      </c>
      <c r="K390" s="14" t="s">
        <v>1446</v>
      </c>
      <c r="L390" s="9" t="s">
        <v>1405</v>
      </c>
      <c r="M390" s="14" t="str">
        <f t="shared" si="49"/>
        <v>Control Interno</v>
      </c>
      <c r="N390" s="14" t="s">
        <v>76</v>
      </c>
      <c r="O390" s="19" t="s">
        <v>64</v>
      </c>
      <c r="P390" s="9" t="s">
        <v>1405</v>
      </c>
      <c r="Q390" s="17">
        <v>104150</v>
      </c>
      <c r="R390" s="14" t="s">
        <v>62</v>
      </c>
      <c r="S390" s="14" t="s">
        <v>1408</v>
      </c>
      <c r="T390" s="9" t="s">
        <v>64</v>
      </c>
      <c r="U390" s="14" t="s">
        <v>166</v>
      </c>
      <c r="V390" s="14" t="s">
        <v>123</v>
      </c>
      <c r="W390" s="14" t="s">
        <v>102</v>
      </c>
      <c r="X390" s="14" t="s">
        <v>64</v>
      </c>
      <c r="Y390" s="14" t="s">
        <v>64</v>
      </c>
      <c r="Z390" s="14" t="s">
        <v>64</v>
      </c>
      <c r="AA390" s="10">
        <v>43755</v>
      </c>
      <c r="AB390" s="9" t="s">
        <v>64</v>
      </c>
      <c r="AC390" s="11" t="s">
        <v>85</v>
      </c>
      <c r="AD390" s="9">
        <f t="shared" si="40"/>
        <v>1</v>
      </c>
      <c r="AE390" s="14" t="s">
        <v>86</v>
      </c>
      <c r="AF390" s="11" t="s">
        <v>85</v>
      </c>
      <c r="AG390" s="9">
        <f t="shared" si="41"/>
        <v>1</v>
      </c>
      <c r="AH390" s="14" t="s">
        <v>86</v>
      </c>
      <c r="AI390" s="11" t="s">
        <v>85</v>
      </c>
      <c r="AJ390" s="9">
        <f t="shared" si="42"/>
        <v>1</v>
      </c>
      <c r="AK390" s="14" t="s">
        <v>86</v>
      </c>
      <c r="AL390" s="9">
        <f t="shared" si="43"/>
        <v>1</v>
      </c>
      <c r="AM390" s="11" t="str">
        <f t="shared" si="44"/>
        <v>Bajo</v>
      </c>
      <c r="AN390" s="11" t="str">
        <f t="shared" si="45"/>
        <v>Público</v>
      </c>
      <c r="AO390" s="11" t="str">
        <f t="shared" si="46"/>
        <v>I2</v>
      </c>
      <c r="AP390" s="11" t="str">
        <f t="shared" si="47"/>
        <v>D2</v>
      </c>
    </row>
    <row r="391" spans="2:42" s="13" customFormat="1" ht="38.25" x14ac:dyDescent="0.25">
      <c r="B391" s="11" t="s">
        <v>1447</v>
      </c>
      <c r="C391" s="14" t="s">
        <v>1448</v>
      </c>
      <c r="D391" s="14" t="s">
        <v>1449</v>
      </c>
      <c r="E391" s="14" t="s">
        <v>1404</v>
      </c>
      <c r="F391" s="14" t="s">
        <v>1405</v>
      </c>
      <c r="G391" s="14" t="s">
        <v>55</v>
      </c>
      <c r="H391" s="14" t="s">
        <v>76</v>
      </c>
      <c r="I391" s="14" t="s">
        <v>64</v>
      </c>
      <c r="J391" s="14" t="s">
        <v>56</v>
      </c>
      <c r="K391" s="14" t="s">
        <v>1412</v>
      </c>
      <c r="L391" s="9" t="s">
        <v>1405</v>
      </c>
      <c r="M391" s="14" t="str">
        <f t="shared" si="49"/>
        <v>Control Interno</v>
      </c>
      <c r="N391" s="14" t="s">
        <v>76</v>
      </c>
      <c r="O391" s="19" t="s">
        <v>64</v>
      </c>
      <c r="P391" s="9" t="s">
        <v>1405</v>
      </c>
      <c r="Q391" s="17">
        <v>104150</v>
      </c>
      <c r="R391" s="14" t="s">
        <v>62</v>
      </c>
      <c r="S391" s="14" t="s">
        <v>1408</v>
      </c>
      <c r="T391" s="9" t="s">
        <v>64</v>
      </c>
      <c r="U391" s="9" t="s">
        <v>64</v>
      </c>
      <c r="V391" s="14" t="s">
        <v>123</v>
      </c>
      <c r="W391" s="14" t="s">
        <v>102</v>
      </c>
      <c r="X391" s="14" t="s">
        <v>64</v>
      </c>
      <c r="Y391" s="14" t="s">
        <v>64</v>
      </c>
      <c r="Z391" s="14" t="s">
        <v>64</v>
      </c>
      <c r="AA391" s="10">
        <v>43755</v>
      </c>
      <c r="AB391" s="9" t="s">
        <v>64</v>
      </c>
      <c r="AC391" s="11" t="s">
        <v>85</v>
      </c>
      <c r="AD391" s="9">
        <f t="shared" si="40"/>
        <v>1</v>
      </c>
      <c r="AE391" s="14" t="s">
        <v>86</v>
      </c>
      <c r="AF391" s="11" t="s">
        <v>85</v>
      </c>
      <c r="AG391" s="9">
        <f t="shared" si="41"/>
        <v>1</v>
      </c>
      <c r="AH391" s="14" t="s">
        <v>86</v>
      </c>
      <c r="AI391" s="11" t="s">
        <v>85</v>
      </c>
      <c r="AJ391" s="9">
        <f t="shared" si="42"/>
        <v>1</v>
      </c>
      <c r="AK391" s="14" t="s">
        <v>86</v>
      </c>
      <c r="AL391" s="9">
        <f t="shared" si="43"/>
        <v>1</v>
      </c>
      <c r="AM391" s="11" t="str">
        <f t="shared" si="44"/>
        <v>Bajo</v>
      </c>
      <c r="AN391" s="11" t="str">
        <f t="shared" si="45"/>
        <v>Público</v>
      </c>
      <c r="AO391" s="11" t="str">
        <f t="shared" si="46"/>
        <v>I2</v>
      </c>
      <c r="AP391" s="11" t="str">
        <f t="shared" si="47"/>
        <v>D2</v>
      </c>
    </row>
    <row r="392" spans="2:42" s="13" customFormat="1" ht="25.5" x14ac:dyDescent="0.25">
      <c r="B392" s="11" t="s">
        <v>1450</v>
      </c>
      <c r="C392" s="14" t="s">
        <v>1451</v>
      </c>
      <c r="D392" s="14" t="s">
        <v>1452</v>
      </c>
      <c r="E392" s="14" t="s">
        <v>1404</v>
      </c>
      <c r="F392" s="14" t="s">
        <v>1405</v>
      </c>
      <c r="G392" s="14" t="s">
        <v>55</v>
      </c>
      <c r="H392" s="14" t="s">
        <v>76</v>
      </c>
      <c r="I392" s="14" t="s">
        <v>64</v>
      </c>
      <c r="J392" s="14" t="s">
        <v>56</v>
      </c>
      <c r="K392" s="14" t="s">
        <v>1412</v>
      </c>
      <c r="L392" s="9" t="s">
        <v>1405</v>
      </c>
      <c r="M392" s="14" t="str">
        <f t="shared" si="49"/>
        <v>Control Interno</v>
      </c>
      <c r="N392" s="14" t="s">
        <v>76</v>
      </c>
      <c r="O392" s="19" t="s">
        <v>64</v>
      </c>
      <c r="P392" s="9" t="s">
        <v>1405</v>
      </c>
      <c r="Q392" s="17">
        <v>104150</v>
      </c>
      <c r="R392" s="14" t="s">
        <v>62</v>
      </c>
      <c r="S392" s="14" t="s">
        <v>1408</v>
      </c>
      <c r="T392" s="9" t="s">
        <v>64</v>
      </c>
      <c r="U392" s="9" t="s">
        <v>64</v>
      </c>
      <c r="V392" s="14" t="s">
        <v>1453</v>
      </c>
      <c r="W392" s="14" t="s">
        <v>102</v>
      </c>
      <c r="X392" s="14" t="s">
        <v>64</v>
      </c>
      <c r="Y392" s="14" t="s">
        <v>64</v>
      </c>
      <c r="Z392" s="14" t="s">
        <v>64</v>
      </c>
      <c r="AA392" s="10">
        <v>43755</v>
      </c>
      <c r="AB392" s="9" t="s">
        <v>64</v>
      </c>
      <c r="AC392" s="11" t="s">
        <v>85</v>
      </c>
      <c r="AD392" s="9">
        <f t="shared" si="40"/>
        <v>1</v>
      </c>
      <c r="AE392" s="14" t="s">
        <v>86</v>
      </c>
      <c r="AF392" s="11" t="s">
        <v>85</v>
      </c>
      <c r="AG392" s="9">
        <f t="shared" si="41"/>
        <v>1</v>
      </c>
      <c r="AH392" s="14" t="s">
        <v>86</v>
      </c>
      <c r="AI392" s="11" t="s">
        <v>85</v>
      </c>
      <c r="AJ392" s="9">
        <f t="shared" si="42"/>
        <v>1</v>
      </c>
      <c r="AK392" s="14" t="s">
        <v>86</v>
      </c>
      <c r="AL392" s="9">
        <f t="shared" si="43"/>
        <v>1</v>
      </c>
      <c r="AM392" s="11" t="str">
        <f t="shared" si="44"/>
        <v>Bajo</v>
      </c>
      <c r="AN392" s="11" t="str">
        <f t="shared" si="45"/>
        <v>Público</v>
      </c>
      <c r="AO392" s="11" t="str">
        <f t="shared" si="46"/>
        <v>I2</v>
      </c>
      <c r="AP392" s="11" t="str">
        <f t="shared" si="47"/>
        <v>D2</v>
      </c>
    </row>
    <row r="393" spans="2:42" s="13" customFormat="1" ht="38.25" x14ac:dyDescent="0.25">
      <c r="B393" s="11" t="s">
        <v>1454</v>
      </c>
      <c r="C393" s="14" t="s">
        <v>345</v>
      </c>
      <c r="D393" s="14" t="s">
        <v>1455</v>
      </c>
      <c r="E393" s="14" t="s">
        <v>1404</v>
      </c>
      <c r="F393" s="14" t="s">
        <v>1405</v>
      </c>
      <c r="G393" s="14" t="s">
        <v>347</v>
      </c>
      <c r="H393" s="14" t="s">
        <v>76</v>
      </c>
      <c r="I393" s="14" t="s">
        <v>64</v>
      </c>
      <c r="J393" s="14" t="s">
        <v>56</v>
      </c>
      <c r="K393" s="14" t="s">
        <v>348</v>
      </c>
      <c r="L393" s="9" t="s">
        <v>1405</v>
      </c>
      <c r="M393" s="14" t="s">
        <v>825</v>
      </c>
      <c r="N393" s="14" t="s">
        <v>56</v>
      </c>
      <c r="O393" s="19" t="s">
        <v>91</v>
      </c>
      <c r="P393" s="9" t="s">
        <v>64</v>
      </c>
      <c r="Q393" s="9" t="s">
        <v>64</v>
      </c>
      <c r="R393" s="14" t="s">
        <v>62</v>
      </c>
      <c r="S393" s="14" t="s">
        <v>64</v>
      </c>
      <c r="T393" s="9" t="s">
        <v>64</v>
      </c>
      <c r="U393" s="9" t="s">
        <v>64</v>
      </c>
      <c r="V393" s="14" t="s">
        <v>64</v>
      </c>
      <c r="W393" s="14" t="s">
        <v>64</v>
      </c>
      <c r="X393" s="14" t="s">
        <v>64</v>
      </c>
      <c r="Y393" s="14" t="s">
        <v>64</v>
      </c>
      <c r="Z393" s="9" t="s">
        <v>64</v>
      </c>
      <c r="AA393" s="10">
        <v>43755</v>
      </c>
      <c r="AB393" s="9" t="s">
        <v>64</v>
      </c>
      <c r="AC393" s="11" t="s">
        <v>85</v>
      </c>
      <c r="AD393" s="9">
        <f t="shared" ref="AD393:AD456" si="50">IF($AC393="Alto",3,IF($AC393="Medio",2,IF($AC393="Bajo",1)))</f>
        <v>1</v>
      </c>
      <c r="AE393" s="14" t="s">
        <v>86</v>
      </c>
      <c r="AF393" s="11" t="s">
        <v>85</v>
      </c>
      <c r="AG393" s="9">
        <f t="shared" ref="AG393:AG456" si="51">IF($AF393="Alto",3,IF($AF393="Medio",2,IF($AF393="Bajo",1)))</f>
        <v>1</v>
      </c>
      <c r="AH393" s="14" t="s">
        <v>86</v>
      </c>
      <c r="AI393" s="11" t="s">
        <v>85</v>
      </c>
      <c r="AJ393" s="9">
        <f t="shared" ref="AJ393:AJ456" si="52">IF($AI393="Alto",3,IF($AI393="Medio",2,IF($AI393="Bajo",1)))</f>
        <v>1</v>
      </c>
      <c r="AK393" s="14" t="s">
        <v>86</v>
      </c>
      <c r="AL393" s="9">
        <f t="shared" ref="AL393:AL456" si="53">MAX(AD393,AG393,AJ393)</f>
        <v>1</v>
      </c>
      <c r="AM393" s="11" t="str">
        <f t="shared" ref="AM393:AM456" si="54">IF(AL393=3,"Alto",IF(AL393=2,"Medio",IF(AL393=1,"Bajo")))</f>
        <v>Bajo</v>
      </c>
      <c r="AN393" s="11" t="str">
        <f t="shared" ref="AN393:AN456" si="55">IF($AC393="Alto","Público Reservado",IF($AC393="Medio","Público Clasificado",IF($AC393="Bajo","Público")))</f>
        <v>Público</v>
      </c>
      <c r="AO393" s="11" t="str">
        <f t="shared" ref="AO393:AO456" si="56">IF($AF393="Alto","I1",IF($AF393="Medio","I1",IF($AF393="Bajo","I2")))</f>
        <v>I2</v>
      </c>
      <c r="AP393" s="11" t="str">
        <f t="shared" ref="AP393:AP456" si="57">IF($AI393="Alto","D1",IF($AI393="Medio","D1",IF($AI393="Bajo","D2")))</f>
        <v>D2</v>
      </c>
    </row>
    <row r="394" spans="2:42" s="13" customFormat="1" ht="38.25" x14ac:dyDescent="0.25">
      <c r="B394" s="11" t="s">
        <v>1456</v>
      </c>
      <c r="C394" s="14" t="s">
        <v>1457</v>
      </c>
      <c r="D394" s="14" t="s">
        <v>1458</v>
      </c>
      <c r="E394" s="14" t="s">
        <v>1404</v>
      </c>
      <c r="F394" s="14" t="s">
        <v>1405</v>
      </c>
      <c r="G394" s="14" t="s">
        <v>347</v>
      </c>
      <c r="H394" s="14" t="s">
        <v>76</v>
      </c>
      <c r="I394" s="14" t="s">
        <v>64</v>
      </c>
      <c r="J394" s="14" t="s">
        <v>56</v>
      </c>
      <c r="K394" s="14" t="s">
        <v>1459</v>
      </c>
      <c r="L394" s="9" t="s">
        <v>1405</v>
      </c>
      <c r="M394" s="14" t="str">
        <f t="shared" ref="M394:M396" si="58">+L394</f>
        <v>Control Interno</v>
      </c>
      <c r="N394" s="14" t="s">
        <v>76</v>
      </c>
      <c r="O394" s="19" t="s">
        <v>64</v>
      </c>
      <c r="P394" s="9" t="s">
        <v>64</v>
      </c>
      <c r="Q394" s="9" t="s">
        <v>64</v>
      </c>
      <c r="R394" s="14" t="s">
        <v>62</v>
      </c>
      <c r="S394" s="14" t="s">
        <v>64</v>
      </c>
      <c r="T394" s="9" t="s">
        <v>64</v>
      </c>
      <c r="U394" s="9" t="s">
        <v>64</v>
      </c>
      <c r="V394" s="14" t="s">
        <v>64</v>
      </c>
      <c r="W394" s="14" t="s">
        <v>64</v>
      </c>
      <c r="X394" s="14" t="s">
        <v>64</v>
      </c>
      <c r="Y394" s="14" t="s">
        <v>64</v>
      </c>
      <c r="Z394" s="9" t="s">
        <v>64</v>
      </c>
      <c r="AA394" s="10">
        <v>43755</v>
      </c>
      <c r="AB394" s="9" t="s">
        <v>64</v>
      </c>
      <c r="AC394" s="11" t="s">
        <v>85</v>
      </c>
      <c r="AD394" s="9">
        <f t="shared" si="50"/>
        <v>1</v>
      </c>
      <c r="AE394" s="14" t="s">
        <v>86</v>
      </c>
      <c r="AF394" s="11" t="s">
        <v>85</v>
      </c>
      <c r="AG394" s="9">
        <f t="shared" si="51"/>
        <v>1</v>
      </c>
      <c r="AH394" s="14" t="s">
        <v>86</v>
      </c>
      <c r="AI394" s="11" t="s">
        <v>85</v>
      </c>
      <c r="AJ394" s="9">
        <f t="shared" si="52"/>
        <v>1</v>
      </c>
      <c r="AK394" s="14" t="s">
        <v>86</v>
      </c>
      <c r="AL394" s="9">
        <f t="shared" si="53"/>
        <v>1</v>
      </c>
      <c r="AM394" s="11" t="str">
        <f t="shared" si="54"/>
        <v>Bajo</v>
      </c>
      <c r="AN394" s="11" t="str">
        <f t="shared" si="55"/>
        <v>Público</v>
      </c>
      <c r="AO394" s="11" t="str">
        <f t="shared" si="56"/>
        <v>I2</v>
      </c>
      <c r="AP394" s="11" t="str">
        <f t="shared" si="57"/>
        <v>D2</v>
      </c>
    </row>
    <row r="395" spans="2:42" s="13" customFormat="1" ht="25.5" x14ac:dyDescent="0.25">
      <c r="B395" s="11" t="s">
        <v>1460</v>
      </c>
      <c r="C395" s="14" t="s">
        <v>1461</v>
      </c>
      <c r="D395" s="14" t="s">
        <v>1462</v>
      </c>
      <c r="E395" s="14" t="s">
        <v>1404</v>
      </c>
      <c r="F395" s="14" t="s">
        <v>1405</v>
      </c>
      <c r="G395" s="14" t="s">
        <v>347</v>
      </c>
      <c r="H395" s="14" t="s">
        <v>76</v>
      </c>
      <c r="I395" s="14" t="s">
        <v>64</v>
      </c>
      <c r="J395" s="14" t="s">
        <v>56</v>
      </c>
      <c r="K395" s="14" t="s">
        <v>1463</v>
      </c>
      <c r="L395" s="9" t="s">
        <v>1405</v>
      </c>
      <c r="M395" s="14" t="str">
        <f t="shared" si="58"/>
        <v>Control Interno</v>
      </c>
      <c r="N395" s="14" t="s">
        <v>76</v>
      </c>
      <c r="O395" s="19" t="s">
        <v>64</v>
      </c>
      <c r="P395" s="9" t="s">
        <v>64</v>
      </c>
      <c r="Q395" s="9" t="s">
        <v>64</v>
      </c>
      <c r="R395" s="14" t="s">
        <v>62</v>
      </c>
      <c r="S395" s="14" t="s">
        <v>64</v>
      </c>
      <c r="T395" s="9" t="s">
        <v>64</v>
      </c>
      <c r="U395" s="9" t="s">
        <v>64</v>
      </c>
      <c r="V395" s="14" t="s">
        <v>64</v>
      </c>
      <c r="W395" s="14" t="s">
        <v>64</v>
      </c>
      <c r="X395" s="14" t="s">
        <v>64</v>
      </c>
      <c r="Y395" s="14" t="s">
        <v>64</v>
      </c>
      <c r="Z395" s="9" t="s">
        <v>64</v>
      </c>
      <c r="AA395" s="10">
        <v>43755</v>
      </c>
      <c r="AB395" s="9" t="s">
        <v>64</v>
      </c>
      <c r="AC395" s="11" t="s">
        <v>85</v>
      </c>
      <c r="AD395" s="9">
        <f t="shared" si="50"/>
        <v>1</v>
      </c>
      <c r="AE395" s="14" t="s">
        <v>86</v>
      </c>
      <c r="AF395" s="11" t="s">
        <v>85</v>
      </c>
      <c r="AG395" s="9">
        <f t="shared" si="51"/>
        <v>1</v>
      </c>
      <c r="AH395" s="14" t="s">
        <v>86</v>
      </c>
      <c r="AI395" s="11" t="s">
        <v>85</v>
      </c>
      <c r="AJ395" s="9">
        <f t="shared" si="52"/>
        <v>1</v>
      </c>
      <c r="AK395" s="14" t="s">
        <v>86</v>
      </c>
      <c r="AL395" s="9">
        <f t="shared" si="53"/>
        <v>1</v>
      </c>
      <c r="AM395" s="11" t="str">
        <f t="shared" si="54"/>
        <v>Bajo</v>
      </c>
      <c r="AN395" s="11" t="str">
        <f t="shared" si="55"/>
        <v>Público</v>
      </c>
      <c r="AO395" s="11" t="str">
        <f t="shared" si="56"/>
        <v>I2</v>
      </c>
      <c r="AP395" s="11" t="str">
        <f t="shared" si="57"/>
        <v>D2</v>
      </c>
    </row>
    <row r="396" spans="2:42" s="13" customFormat="1" ht="25.5" x14ac:dyDescent="0.25">
      <c r="B396" s="11" t="s">
        <v>1464</v>
      </c>
      <c r="C396" s="14" t="s">
        <v>1356</v>
      </c>
      <c r="D396" s="14" t="s">
        <v>1465</v>
      </c>
      <c r="E396" s="14" t="s">
        <v>1404</v>
      </c>
      <c r="F396" s="14" t="s">
        <v>1405</v>
      </c>
      <c r="G396" s="14" t="s">
        <v>347</v>
      </c>
      <c r="H396" s="14" t="s">
        <v>76</v>
      </c>
      <c r="I396" s="14" t="s">
        <v>64</v>
      </c>
      <c r="J396" s="14" t="s">
        <v>56</v>
      </c>
      <c r="K396" s="14" t="s">
        <v>1358</v>
      </c>
      <c r="L396" s="9" t="s">
        <v>1405</v>
      </c>
      <c r="M396" s="14" t="str">
        <f t="shared" si="58"/>
        <v>Control Interno</v>
      </c>
      <c r="N396" s="14" t="s">
        <v>76</v>
      </c>
      <c r="O396" s="19" t="s">
        <v>64</v>
      </c>
      <c r="P396" s="9" t="s">
        <v>64</v>
      </c>
      <c r="Q396" s="9" t="s">
        <v>64</v>
      </c>
      <c r="R396" s="14" t="s">
        <v>62</v>
      </c>
      <c r="S396" s="14" t="s">
        <v>64</v>
      </c>
      <c r="T396" s="9" t="s">
        <v>64</v>
      </c>
      <c r="U396" s="9" t="s">
        <v>64</v>
      </c>
      <c r="V396" s="14" t="s">
        <v>64</v>
      </c>
      <c r="W396" s="14" t="s">
        <v>64</v>
      </c>
      <c r="X396" s="14" t="s">
        <v>64</v>
      </c>
      <c r="Y396" s="14" t="s">
        <v>64</v>
      </c>
      <c r="Z396" s="9" t="s">
        <v>64</v>
      </c>
      <c r="AA396" s="10">
        <v>43755</v>
      </c>
      <c r="AB396" s="9" t="s">
        <v>64</v>
      </c>
      <c r="AC396" s="11" t="s">
        <v>85</v>
      </c>
      <c r="AD396" s="9">
        <f t="shared" si="50"/>
        <v>1</v>
      </c>
      <c r="AE396" s="14" t="s">
        <v>86</v>
      </c>
      <c r="AF396" s="11" t="s">
        <v>85</v>
      </c>
      <c r="AG396" s="9">
        <f t="shared" si="51"/>
        <v>1</v>
      </c>
      <c r="AH396" s="14" t="s">
        <v>86</v>
      </c>
      <c r="AI396" s="11" t="s">
        <v>85</v>
      </c>
      <c r="AJ396" s="9">
        <f t="shared" si="52"/>
        <v>1</v>
      </c>
      <c r="AK396" s="14" t="s">
        <v>86</v>
      </c>
      <c r="AL396" s="9">
        <f t="shared" si="53"/>
        <v>1</v>
      </c>
      <c r="AM396" s="11" t="str">
        <f t="shared" si="54"/>
        <v>Bajo</v>
      </c>
      <c r="AN396" s="11" t="str">
        <f t="shared" si="55"/>
        <v>Público</v>
      </c>
      <c r="AO396" s="11" t="str">
        <f t="shared" si="56"/>
        <v>I2</v>
      </c>
      <c r="AP396" s="11" t="str">
        <f t="shared" si="57"/>
        <v>D2</v>
      </c>
    </row>
    <row r="397" spans="2:42" s="13" customFormat="1" ht="51" x14ac:dyDescent="0.25">
      <c r="B397" s="11" t="s">
        <v>1466</v>
      </c>
      <c r="C397" s="14" t="s">
        <v>1467</v>
      </c>
      <c r="D397" s="14" t="s">
        <v>1468</v>
      </c>
      <c r="E397" s="14" t="s">
        <v>1469</v>
      </c>
      <c r="F397" s="14" t="s">
        <v>1470</v>
      </c>
      <c r="G397" s="14" t="s">
        <v>55</v>
      </c>
      <c r="H397" s="14" t="s">
        <v>56</v>
      </c>
      <c r="I397" s="9" t="s">
        <v>57</v>
      </c>
      <c r="J397" s="14" t="s">
        <v>76</v>
      </c>
      <c r="K397" s="14" t="s">
        <v>64</v>
      </c>
      <c r="L397" s="9" t="s">
        <v>77</v>
      </c>
      <c r="M397" s="14" t="s">
        <v>1471</v>
      </c>
      <c r="N397" s="14" t="s">
        <v>56</v>
      </c>
      <c r="O397" s="19" t="s">
        <v>91</v>
      </c>
      <c r="P397" s="9" t="s">
        <v>1470</v>
      </c>
      <c r="Q397" s="9" t="s">
        <v>1122</v>
      </c>
      <c r="R397" s="14" t="s">
        <v>62</v>
      </c>
      <c r="S397" s="14" t="s">
        <v>139</v>
      </c>
      <c r="T397" s="9" t="s">
        <v>64</v>
      </c>
      <c r="U397" s="9" t="s">
        <v>64</v>
      </c>
      <c r="V397" s="11" t="s">
        <v>65</v>
      </c>
      <c r="W397" s="14" t="s">
        <v>102</v>
      </c>
      <c r="X397" s="11" t="s">
        <v>93</v>
      </c>
      <c r="Y397" s="14" t="s">
        <v>64</v>
      </c>
      <c r="Z397" s="9" t="s">
        <v>64</v>
      </c>
      <c r="AA397" s="10">
        <v>43755</v>
      </c>
      <c r="AB397" s="9" t="s">
        <v>64</v>
      </c>
      <c r="AC397" s="11" t="s">
        <v>85</v>
      </c>
      <c r="AD397" s="9">
        <f t="shared" si="50"/>
        <v>1</v>
      </c>
      <c r="AE397" s="14" t="s">
        <v>86</v>
      </c>
      <c r="AF397" s="11" t="s">
        <v>85</v>
      </c>
      <c r="AG397" s="9">
        <f t="shared" si="51"/>
        <v>1</v>
      </c>
      <c r="AH397" s="14" t="s">
        <v>86</v>
      </c>
      <c r="AI397" s="11" t="s">
        <v>85</v>
      </c>
      <c r="AJ397" s="9">
        <f t="shared" si="52"/>
        <v>1</v>
      </c>
      <c r="AK397" s="14" t="s">
        <v>86</v>
      </c>
      <c r="AL397" s="9">
        <f t="shared" si="53"/>
        <v>1</v>
      </c>
      <c r="AM397" s="11" t="str">
        <f t="shared" si="54"/>
        <v>Bajo</v>
      </c>
      <c r="AN397" s="11" t="str">
        <f t="shared" si="55"/>
        <v>Público</v>
      </c>
      <c r="AO397" s="11" t="str">
        <f t="shared" si="56"/>
        <v>I2</v>
      </c>
      <c r="AP397" s="11" t="str">
        <f t="shared" si="57"/>
        <v>D2</v>
      </c>
    </row>
    <row r="398" spans="2:42" s="13" customFormat="1" ht="51" x14ac:dyDescent="0.25">
      <c r="B398" s="11" t="s">
        <v>1472</v>
      </c>
      <c r="C398" s="14" t="s">
        <v>1473</v>
      </c>
      <c r="D398" s="14" t="s">
        <v>1474</v>
      </c>
      <c r="E398" s="14" t="s">
        <v>1469</v>
      </c>
      <c r="F398" s="14" t="s">
        <v>1470</v>
      </c>
      <c r="G398" s="14" t="s">
        <v>55</v>
      </c>
      <c r="H398" s="14" t="s">
        <v>56</v>
      </c>
      <c r="I398" s="9" t="s">
        <v>57</v>
      </c>
      <c r="J398" s="14" t="s">
        <v>56</v>
      </c>
      <c r="K398" s="14" t="s">
        <v>97</v>
      </c>
      <c r="L398" s="9" t="s">
        <v>1470</v>
      </c>
      <c r="M398" s="9" t="s">
        <v>59</v>
      </c>
      <c r="N398" s="14" t="s">
        <v>56</v>
      </c>
      <c r="O398" s="19" t="s">
        <v>91</v>
      </c>
      <c r="P398" s="9" t="s">
        <v>1470</v>
      </c>
      <c r="Q398" s="9" t="s">
        <v>1126</v>
      </c>
      <c r="R398" s="14" t="s">
        <v>62</v>
      </c>
      <c r="S398" s="14" t="s">
        <v>64</v>
      </c>
      <c r="T398" s="9" t="s">
        <v>64</v>
      </c>
      <c r="U398" s="9" t="s">
        <v>64</v>
      </c>
      <c r="V398" s="11" t="s">
        <v>65</v>
      </c>
      <c r="W398" s="14" t="s">
        <v>102</v>
      </c>
      <c r="X398" s="11" t="s">
        <v>93</v>
      </c>
      <c r="Y398" s="14" t="s">
        <v>64</v>
      </c>
      <c r="Z398" s="9" t="s">
        <v>64</v>
      </c>
      <c r="AA398" s="10">
        <v>43755</v>
      </c>
      <c r="AB398" s="9" t="s">
        <v>64</v>
      </c>
      <c r="AC398" s="11" t="s">
        <v>71</v>
      </c>
      <c r="AD398" s="9">
        <f t="shared" si="50"/>
        <v>2</v>
      </c>
      <c r="AE398" s="14" t="s">
        <v>1475</v>
      </c>
      <c r="AF398" s="11" t="s">
        <v>71</v>
      </c>
      <c r="AG398" s="9">
        <f t="shared" si="51"/>
        <v>2</v>
      </c>
      <c r="AH398" s="14" t="s">
        <v>1476</v>
      </c>
      <c r="AI398" s="11" t="s">
        <v>85</v>
      </c>
      <c r="AJ398" s="9">
        <f t="shared" si="52"/>
        <v>1</v>
      </c>
      <c r="AK398" s="14" t="s">
        <v>86</v>
      </c>
      <c r="AL398" s="9">
        <f t="shared" si="53"/>
        <v>2</v>
      </c>
      <c r="AM398" s="11" t="str">
        <f t="shared" si="54"/>
        <v>Medio</v>
      </c>
      <c r="AN398" s="11" t="str">
        <f t="shared" si="55"/>
        <v>Público Clasificado</v>
      </c>
      <c r="AO398" s="11" t="str">
        <f t="shared" si="56"/>
        <v>I1</v>
      </c>
      <c r="AP398" s="11" t="str">
        <f t="shared" si="57"/>
        <v>D2</v>
      </c>
    </row>
    <row r="399" spans="2:42" s="13" customFormat="1" ht="51" x14ac:dyDescent="0.25">
      <c r="B399" s="11" t="s">
        <v>1477</v>
      </c>
      <c r="C399" s="14" t="s">
        <v>1478</v>
      </c>
      <c r="D399" s="14" t="s">
        <v>1479</v>
      </c>
      <c r="E399" s="14" t="s">
        <v>1469</v>
      </c>
      <c r="F399" s="14" t="s">
        <v>1470</v>
      </c>
      <c r="G399" s="14" t="s">
        <v>55</v>
      </c>
      <c r="H399" s="14" t="s">
        <v>56</v>
      </c>
      <c r="I399" s="9" t="s">
        <v>57</v>
      </c>
      <c r="J399" s="14" t="s">
        <v>76</v>
      </c>
      <c r="K399" s="14" t="s">
        <v>64</v>
      </c>
      <c r="L399" s="9" t="s">
        <v>77</v>
      </c>
      <c r="M399" s="14" t="s">
        <v>1471</v>
      </c>
      <c r="N399" s="14" t="s">
        <v>56</v>
      </c>
      <c r="O399" s="19" t="s">
        <v>91</v>
      </c>
      <c r="P399" s="9" t="s">
        <v>1470</v>
      </c>
      <c r="Q399" s="9" t="s">
        <v>1126</v>
      </c>
      <c r="R399" s="14" t="s">
        <v>62</v>
      </c>
      <c r="S399" s="14" t="s">
        <v>64</v>
      </c>
      <c r="T399" s="9" t="s">
        <v>64</v>
      </c>
      <c r="U399" s="9" t="s">
        <v>64</v>
      </c>
      <c r="V399" s="11" t="s">
        <v>65</v>
      </c>
      <c r="W399" s="14" t="s">
        <v>102</v>
      </c>
      <c r="X399" s="11" t="s">
        <v>93</v>
      </c>
      <c r="Y399" s="14" t="s">
        <v>64</v>
      </c>
      <c r="Z399" s="9" t="s">
        <v>64</v>
      </c>
      <c r="AA399" s="10">
        <v>43755</v>
      </c>
      <c r="AB399" s="9" t="s">
        <v>64</v>
      </c>
      <c r="AC399" s="11" t="s">
        <v>71</v>
      </c>
      <c r="AD399" s="9">
        <f t="shared" si="50"/>
        <v>2</v>
      </c>
      <c r="AE399" s="14" t="s">
        <v>1475</v>
      </c>
      <c r="AF399" s="11" t="s">
        <v>71</v>
      </c>
      <c r="AG399" s="9">
        <f t="shared" si="51"/>
        <v>2</v>
      </c>
      <c r="AH399" s="14" t="s">
        <v>1476</v>
      </c>
      <c r="AI399" s="11" t="s">
        <v>85</v>
      </c>
      <c r="AJ399" s="9">
        <f t="shared" si="52"/>
        <v>1</v>
      </c>
      <c r="AK399" s="14" t="s">
        <v>86</v>
      </c>
      <c r="AL399" s="9">
        <f t="shared" si="53"/>
        <v>2</v>
      </c>
      <c r="AM399" s="11" t="str">
        <f t="shared" si="54"/>
        <v>Medio</v>
      </c>
      <c r="AN399" s="11" t="str">
        <f t="shared" si="55"/>
        <v>Público Clasificado</v>
      </c>
      <c r="AO399" s="11" t="str">
        <f t="shared" si="56"/>
        <v>I1</v>
      </c>
      <c r="AP399" s="11" t="str">
        <f t="shared" si="57"/>
        <v>D2</v>
      </c>
    </row>
    <row r="400" spans="2:42" s="13" customFormat="1" ht="76.5" x14ac:dyDescent="0.25">
      <c r="B400" s="11" t="s">
        <v>1480</v>
      </c>
      <c r="C400" s="14" t="s">
        <v>1481</v>
      </c>
      <c r="D400" s="14" t="s">
        <v>1482</v>
      </c>
      <c r="E400" s="14" t="s">
        <v>1469</v>
      </c>
      <c r="F400" s="14" t="s">
        <v>1470</v>
      </c>
      <c r="G400" s="14" t="s">
        <v>55</v>
      </c>
      <c r="H400" s="14" t="s">
        <v>76</v>
      </c>
      <c r="I400" s="14" t="s">
        <v>64</v>
      </c>
      <c r="J400" s="14" t="s">
        <v>56</v>
      </c>
      <c r="K400" s="14" t="s">
        <v>179</v>
      </c>
      <c r="L400" s="9" t="s">
        <v>1470</v>
      </c>
      <c r="M400" s="14" t="s">
        <v>1471</v>
      </c>
      <c r="N400" s="14" t="s">
        <v>56</v>
      </c>
      <c r="O400" s="19" t="s">
        <v>91</v>
      </c>
      <c r="P400" s="9" t="s">
        <v>1470</v>
      </c>
      <c r="Q400" s="17">
        <v>124160</v>
      </c>
      <c r="R400" s="14" t="s">
        <v>62</v>
      </c>
      <c r="S400" s="14" t="s">
        <v>64</v>
      </c>
      <c r="T400" s="9" t="s">
        <v>64</v>
      </c>
      <c r="U400" s="9" t="s">
        <v>64</v>
      </c>
      <c r="V400" s="11" t="s">
        <v>65</v>
      </c>
      <c r="W400" s="11" t="s">
        <v>65</v>
      </c>
      <c r="X400" s="11" t="s">
        <v>93</v>
      </c>
      <c r="Y400" s="14" t="s">
        <v>64</v>
      </c>
      <c r="Z400" s="9" t="s">
        <v>64</v>
      </c>
      <c r="AA400" s="10">
        <v>43755</v>
      </c>
      <c r="AB400" s="9" t="s">
        <v>64</v>
      </c>
      <c r="AC400" s="11" t="s">
        <v>71</v>
      </c>
      <c r="AD400" s="9">
        <f t="shared" si="50"/>
        <v>2</v>
      </c>
      <c r="AE400" s="14" t="s">
        <v>1483</v>
      </c>
      <c r="AF400" s="11" t="s">
        <v>85</v>
      </c>
      <c r="AG400" s="9">
        <f t="shared" si="51"/>
        <v>1</v>
      </c>
      <c r="AH400" s="14" t="s">
        <v>86</v>
      </c>
      <c r="AI400" s="11" t="s">
        <v>85</v>
      </c>
      <c r="AJ400" s="9">
        <f t="shared" si="52"/>
        <v>1</v>
      </c>
      <c r="AK400" s="14" t="s">
        <v>86</v>
      </c>
      <c r="AL400" s="9">
        <f t="shared" si="53"/>
        <v>2</v>
      </c>
      <c r="AM400" s="11" t="str">
        <f t="shared" si="54"/>
        <v>Medio</v>
      </c>
      <c r="AN400" s="11" t="str">
        <f t="shared" si="55"/>
        <v>Público Clasificado</v>
      </c>
      <c r="AO400" s="11" t="str">
        <f t="shared" si="56"/>
        <v>I2</v>
      </c>
      <c r="AP400" s="11" t="str">
        <f t="shared" si="57"/>
        <v>D2</v>
      </c>
    </row>
    <row r="401" spans="2:42" s="13" customFormat="1" ht="38.25" x14ac:dyDescent="0.25">
      <c r="B401" s="11" t="s">
        <v>1484</v>
      </c>
      <c r="C401" s="14" t="s">
        <v>1485</v>
      </c>
      <c r="D401" s="14" t="s">
        <v>1486</v>
      </c>
      <c r="E401" s="14" t="s">
        <v>1469</v>
      </c>
      <c r="F401" s="14" t="s">
        <v>1470</v>
      </c>
      <c r="G401" s="14" t="s">
        <v>55</v>
      </c>
      <c r="H401" s="14" t="s">
        <v>76</v>
      </c>
      <c r="I401" s="14" t="s">
        <v>64</v>
      </c>
      <c r="J401" s="14" t="s">
        <v>56</v>
      </c>
      <c r="K401" s="14" t="s">
        <v>179</v>
      </c>
      <c r="L401" s="9" t="s">
        <v>1470</v>
      </c>
      <c r="M401" s="14" t="s">
        <v>1471</v>
      </c>
      <c r="N401" s="14" t="s">
        <v>56</v>
      </c>
      <c r="O401" s="19" t="s">
        <v>91</v>
      </c>
      <c r="P401" s="9" t="s">
        <v>1470</v>
      </c>
      <c r="Q401" s="17" t="s">
        <v>1135</v>
      </c>
      <c r="R401" s="14" t="s">
        <v>62</v>
      </c>
      <c r="S401" s="14" t="s">
        <v>64</v>
      </c>
      <c r="T401" s="9" t="s">
        <v>64</v>
      </c>
      <c r="U401" s="9" t="s">
        <v>64</v>
      </c>
      <c r="V401" s="11" t="s">
        <v>65</v>
      </c>
      <c r="W401" s="14" t="s">
        <v>102</v>
      </c>
      <c r="X401" s="11" t="s">
        <v>93</v>
      </c>
      <c r="Y401" s="14" t="s">
        <v>64</v>
      </c>
      <c r="Z401" s="9" t="s">
        <v>64</v>
      </c>
      <c r="AA401" s="10">
        <v>43755</v>
      </c>
      <c r="AB401" s="9" t="s">
        <v>64</v>
      </c>
      <c r="AC401" s="11" t="s">
        <v>85</v>
      </c>
      <c r="AD401" s="9">
        <f t="shared" si="50"/>
        <v>1</v>
      </c>
      <c r="AE401" s="14" t="s">
        <v>86</v>
      </c>
      <c r="AF401" s="11" t="s">
        <v>85</v>
      </c>
      <c r="AG401" s="9">
        <f t="shared" si="51"/>
        <v>1</v>
      </c>
      <c r="AH401" s="14" t="s">
        <v>86</v>
      </c>
      <c r="AI401" s="11" t="s">
        <v>85</v>
      </c>
      <c r="AJ401" s="9">
        <f t="shared" si="52"/>
        <v>1</v>
      </c>
      <c r="AK401" s="14" t="s">
        <v>86</v>
      </c>
      <c r="AL401" s="9">
        <f t="shared" si="53"/>
        <v>1</v>
      </c>
      <c r="AM401" s="11" t="str">
        <f t="shared" si="54"/>
        <v>Bajo</v>
      </c>
      <c r="AN401" s="11" t="str">
        <f t="shared" si="55"/>
        <v>Público</v>
      </c>
      <c r="AO401" s="11" t="str">
        <f t="shared" si="56"/>
        <v>I2</v>
      </c>
      <c r="AP401" s="11" t="str">
        <f t="shared" si="57"/>
        <v>D2</v>
      </c>
    </row>
    <row r="402" spans="2:42" s="13" customFormat="1" ht="51" x14ac:dyDescent="0.25">
      <c r="B402" s="11" t="s">
        <v>1487</v>
      </c>
      <c r="C402" s="14" t="s">
        <v>1488</v>
      </c>
      <c r="D402" s="14" t="s">
        <v>1489</v>
      </c>
      <c r="E402" s="14" t="s">
        <v>1469</v>
      </c>
      <c r="F402" s="14" t="s">
        <v>1470</v>
      </c>
      <c r="G402" s="14" t="s">
        <v>55</v>
      </c>
      <c r="H402" s="14" t="s">
        <v>56</v>
      </c>
      <c r="I402" s="9" t="s">
        <v>57</v>
      </c>
      <c r="J402" s="14" t="s">
        <v>76</v>
      </c>
      <c r="K402" s="14" t="s">
        <v>64</v>
      </c>
      <c r="L402" s="9" t="s">
        <v>77</v>
      </c>
      <c r="M402" s="14" t="s">
        <v>1471</v>
      </c>
      <c r="N402" s="14" t="s">
        <v>56</v>
      </c>
      <c r="O402" s="19" t="s">
        <v>91</v>
      </c>
      <c r="P402" s="9" t="s">
        <v>1470</v>
      </c>
      <c r="Q402" s="17">
        <v>124160</v>
      </c>
      <c r="R402" s="14" t="s">
        <v>62</v>
      </c>
      <c r="S402" s="14" t="s">
        <v>63</v>
      </c>
      <c r="T402" s="9" t="s">
        <v>64</v>
      </c>
      <c r="U402" s="9" t="s">
        <v>64</v>
      </c>
      <c r="V402" s="11" t="s">
        <v>65</v>
      </c>
      <c r="W402" s="14" t="s">
        <v>102</v>
      </c>
      <c r="X402" s="11" t="s">
        <v>93</v>
      </c>
      <c r="Y402" s="14" t="s">
        <v>64</v>
      </c>
      <c r="Z402" s="9" t="s">
        <v>64</v>
      </c>
      <c r="AA402" s="10">
        <v>43755</v>
      </c>
      <c r="AB402" s="9" t="s">
        <v>64</v>
      </c>
      <c r="AC402" s="11" t="s">
        <v>85</v>
      </c>
      <c r="AD402" s="9">
        <f t="shared" si="50"/>
        <v>1</v>
      </c>
      <c r="AE402" s="14" t="s">
        <v>86</v>
      </c>
      <c r="AF402" s="11" t="s">
        <v>85</v>
      </c>
      <c r="AG402" s="9">
        <f t="shared" si="51"/>
        <v>1</v>
      </c>
      <c r="AH402" s="14" t="s">
        <v>86</v>
      </c>
      <c r="AI402" s="11" t="s">
        <v>85</v>
      </c>
      <c r="AJ402" s="9">
        <f t="shared" si="52"/>
        <v>1</v>
      </c>
      <c r="AK402" s="14" t="s">
        <v>86</v>
      </c>
      <c r="AL402" s="9">
        <f t="shared" si="53"/>
        <v>1</v>
      </c>
      <c r="AM402" s="11" t="str">
        <f t="shared" si="54"/>
        <v>Bajo</v>
      </c>
      <c r="AN402" s="11" t="str">
        <f t="shared" si="55"/>
        <v>Público</v>
      </c>
      <c r="AO402" s="11" t="str">
        <f t="shared" si="56"/>
        <v>I2</v>
      </c>
      <c r="AP402" s="11" t="str">
        <f t="shared" si="57"/>
        <v>D2</v>
      </c>
    </row>
    <row r="403" spans="2:42" s="13" customFormat="1" ht="25.5" x14ac:dyDescent="0.25">
      <c r="B403" s="11" t="s">
        <v>1490</v>
      </c>
      <c r="C403" s="14" t="s">
        <v>1491</v>
      </c>
      <c r="D403" s="14" t="s">
        <v>1492</v>
      </c>
      <c r="E403" s="14" t="s">
        <v>1469</v>
      </c>
      <c r="F403" s="14" t="s">
        <v>1470</v>
      </c>
      <c r="G403" s="14" t="s">
        <v>55</v>
      </c>
      <c r="H403" s="14" t="s">
        <v>76</v>
      </c>
      <c r="I403" s="14" t="s">
        <v>64</v>
      </c>
      <c r="J403" s="14" t="s">
        <v>56</v>
      </c>
      <c r="K403" s="14" t="s">
        <v>97</v>
      </c>
      <c r="L403" s="9" t="s">
        <v>1470</v>
      </c>
      <c r="M403" s="14" t="s">
        <v>98</v>
      </c>
      <c r="N403" s="14" t="s">
        <v>76</v>
      </c>
      <c r="O403" s="19" t="s">
        <v>64</v>
      </c>
      <c r="P403" s="9" t="s">
        <v>1470</v>
      </c>
      <c r="Q403" s="17">
        <v>124160</v>
      </c>
      <c r="R403" s="14" t="s">
        <v>62</v>
      </c>
      <c r="S403" s="14" t="s">
        <v>63</v>
      </c>
      <c r="T403" s="9" t="s">
        <v>64</v>
      </c>
      <c r="U403" s="9" t="s">
        <v>64</v>
      </c>
      <c r="V403" s="14" t="s">
        <v>168</v>
      </c>
      <c r="W403" s="14" t="s">
        <v>102</v>
      </c>
      <c r="X403" s="14" t="s">
        <v>64</v>
      </c>
      <c r="Y403" s="14" t="s">
        <v>64</v>
      </c>
      <c r="Z403" s="14" t="s">
        <v>64</v>
      </c>
      <c r="AA403" s="10">
        <v>43755</v>
      </c>
      <c r="AB403" s="9" t="s">
        <v>64</v>
      </c>
      <c r="AC403" s="11" t="s">
        <v>85</v>
      </c>
      <c r="AD403" s="9">
        <f t="shared" si="50"/>
        <v>1</v>
      </c>
      <c r="AE403" s="14" t="s">
        <v>86</v>
      </c>
      <c r="AF403" s="11" t="s">
        <v>85</v>
      </c>
      <c r="AG403" s="9">
        <f t="shared" si="51"/>
        <v>1</v>
      </c>
      <c r="AH403" s="14" t="s">
        <v>86</v>
      </c>
      <c r="AI403" s="11" t="s">
        <v>85</v>
      </c>
      <c r="AJ403" s="9">
        <f t="shared" si="52"/>
        <v>1</v>
      </c>
      <c r="AK403" s="14" t="s">
        <v>86</v>
      </c>
      <c r="AL403" s="9">
        <f t="shared" si="53"/>
        <v>1</v>
      </c>
      <c r="AM403" s="11" t="str">
        <f t="shared" si="54"/>
        <v>Bajo</v>
      </c>
      <c r="AN403" s="11" t="str">
        <f t="shared" si="55"/>
        <v>Público</v>
      </c>
      <c r="AO403" s="11" t="str">
        <f t="shared" si="56"/>
        <v>I2</v>
      </c>
      <c r="AP403" s="11" t="str">
        <f t="shared" si="57"/>
        <v>D2</v>
      </c>
    </row>
    <row r="404" spans="2:42" s="13" customFormat="1" ht="63.75" x14ac:dyDescent="0.25">
      <c r="B404" s="11" t="s">
        <v>1493</v>
      </c>
      <c r="C404" s="14" t="s">
        <v>1494</v>
      </c>
      <c r="D404" s="14" t="s">
        <v>1495</v>
      </c>
      <c r="E404" s="14" t="s">
        <v>1469</v>
      </c>
      <c r="F404" s="14" t="s">
        <v>1470</v>
      </c>
      <c r="G404" s="14" t="s">
        <v>55</v>
      </c>
      <c r="H404" s="14" t="s">
        <v>56</v>
      </c>
      <c r="I404" s="9" t="s">
        <v>57</v>
      </c>
      <c r="J404" s="14" t="s">
        <v>76</v>
      </c>
      <c r="K404" s="14" t="s">
        <v>64</v>
      </c>
      <c r="L404" s="9" t="s">
        <v>77</v>
      </c>
      <c r="M404" s="14" t="s">
        <v>1471</v>
      </c>
      <c r="N404" s="14" t="s">
        <v>56</v>
      </c>
      <c r="O404" s="19" t="s">
        <v>91</v>
      </c>
      <c r="P404" s="9" t="s">
        <v>1470</v>
      </c>
      <c r="Q404" s="17">
        <v>124110</v>
      </c>
      <c r="R404" s="14" t="s">
        <v>62</v>
      </c>
      <c r="S404" s="14" t="s">
        <v>139</v>
      </c>
      <c r="T404" s="9" t="s">
        <v>64</v>
      </c>
      <c r="U404" s="9" t="s">
        <v>64</v>
      </c>
      <c r="V404" s="14" t="s">
        <v>365</v>
      </c>
      <c r="W404" s="14" t="s">
        <v>102</v>
      </c>
      <c r="X404" s="11" t="s">
        <v>93</v>
      </c>
      <c r="Y404" s="14" t="s">
        <v>64</v>
      </c>
      <c r="Z404" s="9" t="s">
        <v>64</v>
      </c>
      <c r="AA404" s="10">
        <v>43755</v>
      </c>
      <c r="AB404" s="9" t="s">
        <v>64</v>
      </c>
      <c r="AC404" s="11" t="s">
        <v>71</v>
      </c>
      <c r="AD404" s="9">
        <f t="shared" si="50"/>
        <v>2</v>
      </c>
      <c r="AE404" s="14" t="s">
        <v>1496</v>
      </c>
      <c r="AF404" s="11" t="s">
        <v>85</v>
      </c>
      <c r="AG404" s="9">
        <f t="shared" si="51"/>
        <v>1</v>
      </c>
      <c r="AH404" s="14" t="s">
        <v>86</v>
      </c>
      <c r="AI404" s="11" t="s">
        <v>71</v>
      </c>
      <c r="AJ404" s="9">
        <f t="shared" si="52"/>
        <v>2</v>
      </c>
      <c r="AK404" s="14" t="s">
        <v>1497</v>
      </c>
      <c r="AL404" s="9">
        <f t="shared" si="53"/>
        <v>2</v>
      </c>
      <c r="AM404" s="11" t="str">
        <f t="shared" si="54"/>
        <v>Medio</v>
      </c>
      <c r="AN404" s="11" t="str">
        <f t="shared" si="55"/>
        <v>Público Clasificado</v>
      </c>
      <c r="AO404" s="11" t="str">
        <f t="shared" si="56"/>
        <v>I2</v>
      </c>
      <c r="AP404" s="11" t="str">
        <f t="shared" si="57"/>
        <v>D1</v>
      </c>
    </row>
    <row r="405" spans="2:42" s="13" customFormat="1" ht="63.75" x14ac:dyDescent="0.25">
      <c r="B405" s="11" t="s">
        <v>1498</v>
      </c>
      <c r="C405" s="14" t="s">
        <v>1499</v>
      </c>
      <c r="D405" s="14" t="s">
        <v>1500</v>
      </c>
      <c r="E405" s="14" t="s">
        <v>1469</v>
      </c>
      <c r="F405" s="14" t="s">
        <v>1470</v>
      </c>
      <c r="G405" s="14" t="s">
        <v>55</v>
      </c>
      <c r="H405" s="14" t="s">
        <v>76</v>
      </c>
      <c r="I405" s="14" t="s">
        <v>64</v>
      </c>
      <c r="J405" s="14" t="s">
        <v>56</v>
      </c>
      <c r="K405" s="14" t="s">
        <v>97</v>
      </c>
      <c r="L405" s="9" t="s">
        <v>1470</v>
      </c>
      <c r="M405" s="14" t="s">
        <v>98</v>
      </c>
      <c r="N405" s="14" t="s">
        <v>56</v>
      </c>
      <c r="O405" s="19" t="s">
        <v>91</v>
      </c>
      <c r="P405" s="9" t="s">
        <v>1470</v>
      </c>
      <c r="Q405" s="17">
        <v>124110</v>
      </c>
      <c r="R405" s="14" t="s">
        <v>62</v>
      </c>
      <c r="S405" s="14" t="s">
        <v>122</v>
      </c>
      <c r="T405" s="9" t="s">
        <v>64</v>
      </c>
      <c r="U405" s="9" t="s">
        <v>64</v>
      </c>
      <c r="V405" s="14" t="s">
        <v>365</v>
      </c>
      <c r="W405" s="14" t="s">
        <v>102</v>
      </c>
      <c r="X405" s="11" t="s">
        <v>93</v>
      </c>
      <c r="Y405" s="14" t="s">
        <v>64</v>
      </c>
      <c r="Z405" s="9" t="s">
        <v>64</v>
      </c>
      <c r="AA405" s="10">
        <v>43755</v>
      </c>
      <c r="AB405" s="9" t="s">
        <v>64</v>
      </c>
      <c r="AC405" s="11" t="s">
        <v>71</v>
      </c>
      <c r="AD405" s="9">
        <f t="shared" si="50"/>
        <v>2</v>
      </c>
      <c r="AE405" s="14" t="s">
        <v>1496</v>
      </c>
      <c r="AF405" s="11" t="s">
        <v>85</v>
      </c>
      <c r="AG405" s="9">
        <f t="shared" si="51"/>
        <v>1</v>
      </c>
      <c r="AH405" s="14" t="s">
        <v>86</v>
      </c>
      <c r="AI405" s="11" t="s">
        <v>71</v>
      </c>
      <c r="AJ405" s="9">
        <f t="shared" si="52"/>
        <v>2</v>
      </c>
      <c r="AK405" s="14" t="s">
        <v>1497</v>
      </c>
      <c r="AL405" s="9">
        <f t="shared" si="53"/>
        <v>2</v>
      </c>
      <c r="AM405" s="11" t="str">
        <f t="shared" si="54"/>
        <v>Medio</v>
      </c>
      <c r="AN405" s="11" t="str">
        <f t="shared" si="55"/>
        <v>Público Clasificado</v>
      </c>
      <c r="AO405" s="11" t="str">
        <f t="shared" si="56"/>
        <v>I2</v>
      </c>
      <c r="AP405" s="11" t="str">
        <f t="shared" si="57"/>
        <v>D1</v>
      </c>
    </row>
    <row r="406" spans="2:42" s="13" customFormat="1" ht="63.75" x14ac:dyDescent="0.25">
      <c r="B406" s="11" t="s">
        <v>1501</v>
      </c>
      <c r="C406" s="14" t="s">
        <v>1502</v>
      </c>
      <c r="D406" s="14" t="s">
        <v>1503</v>
      </c>
      <c r="E406" s="14" t="s">
        <v>1469</v>
      </c>
      <c r="F406" s="14" t="s">
        <v>1470</v>
      </c>
      <c r="G406" s="14" t="s">
        <v>55</v>
      </c>
      <c r="H406" s="14" t="s">
        <v>56</v>
      </c>
      <c r="I406" s="9" t="s">
        <v>57</v>
      </c>
      <c r="J406" s="14" t="s">
        <v>76</v>
      </c>
      <c r="K406" s="14" t="s">
        <v>64</v>
      </c>
      <c r="L406" s="9" t="s">
        <v>77</v>
      </c>
      <c r="M406" s="14" t="s">
        <v>1471</v>
      </c>
      <c r="N406" s="14" t="s">
        <v>56</v>
      </c>
      <c r="O406" s="19" t="s">
        <v>91</v>
      </c>
      <c r="P406" s="9" t="s">
        <v>1470</v>
      </c>
      <c r="Q406" s="17">
        <v>124110</v>
      </c>
      <c r="R406" s="14" t="s">
        <v>62</v>
      </c>
      <c r="S406" s="14" t="s">
        <v>64</v>
      </c>
      <c r="T406" s="9" t="s">
        <v>64</v>
      </c>
      <c r="U406" s="9" t="s">
        <v>64</v>
      </c>
      <c r="V406" s="14" t="s">
        <v>365</v>
      </c>
      <c r="W406" s="14" t="s">
        <v>102</v>
      </c>
      <c r="X406" s="11" t="s">
        <v>93</v>
      </c>
      <c r="Y406" s="14" t="s">
        <v>64</v>
      </c>
      <c r="Z406" s="9" t="s">
        <v>64</v>
      </c>
      <c r="AA406" s="10">
        <v>43755</v>
      </c>
      <c r="AB406" s="9" t="s">
        <v>64</v>
      </c>
      <c r="AC406" s="11" t="s">
        <v>71</v>
      </c>
      <c r="AD406" s="9">
        <f t="shared" si="50"/>
        <v>2</v>
      </c>
      <c r="AE406" s="14" t="s">
        <v>1496</v>
      </c>
      <c r="AF406" s="11" t="s">
        <v>85</v>
      </c>
      <c r="AG406" s="9">
        <f t="shared" si="51"/>
        <v>1</v>
      </c>
      <c r="AH406" s="14" t="s">
        <v>86</v>
      </c>
      <c r="AI406" s="11" t="s">
        <v>71</v>
      </c>
      <c r="AJ406" s="9">
        <f t="shared" si="52"/>
        <v>2</v>
      </c>
      <c r="AK406" s="14" t="s">
        <v>1497</v>
      </c>
      <c r="AL406" s="9">
        <f t="shared" si="53"/>
        <v>2</v>
      </c>
      <c r="AM406" s="11" t="str">
        <f t="shared" si="54"/>
        <v>Medio</v>
      </c>
      <c r="AN406" s="11" t="str">
        <f t="shared" si="55"/>
        <v>Público Clasificado</v>
      </c>
      <c r="AO406" s="11" t="str">
        <f t="shared" si="56"/>
        <v>I2</v>
      </c>
      <c r="AP406" s="11" t="str">
        <f t="shared" si="57"/>
        <v>D1</v>
      </c>
    </row>
    <row r="407" spans="2:42" s="13" customFormat="1" ht="38.25" x14ac:dyDescent="0.25">
      <c r="B407" s="11" t="s">
        <v>1504</v>
      </c>
      <c r="C407" s="14" t="s">
        <v>1505</v>
      </c>
      <c r="D407" s="14" t="s">
        <v>1506</v>
      </c>
      <c r="E407" s="14" t="s">
        <v>1469</v>
      </c>
      <c r="F407" s="14" t="s">
        <v>1470</v>
      </c>
      <c r="G407" s="14" t="s">
        <v>55</v>
      </c>
      <c r="H407" s="14" t="s">
        <v>76</v>
      </c>
      <c r="I407" s="14" t="s">
        <v>64</v>
      </c>
      <c r="J407" s="14" t="s">
        <v>56</v>
      </c>
      <c r="K407" s="14" t="s">
        <v>97</v>
      </c>
      <c r="L407" s="9" t="s">
        <v>1470</v>
      </c>
      <c r="M407" s="14" t="s">
        <v>98</v>
      </c>
      <c r="N407" s="14" t="s">
        <v>56</v>
      </c>
      <c r="O407" s="19" t="s">
        <v>91</v>
      </c>
      <c r="P407" s="9" t="s">
        <v>1470</v>
      </c>
      <c r="Q407" s="17">
        <v>124110</v>
      </c>
      <c r="R407" s="14" t="s">
        <v>62</v>
      </c>
      <c r="S407" s="14" t="s">
        <v>63</v>
      </c>
      <c r="T407" s="9" t="s">
        <v>64</v>
      </c>
      <c r="U407" s="9" t="s">
        <v>64</v>
      </c>
      <c r="V407" s="11" t="s">
        <v>65</v>
      </c>
      <c r="W407" s="14" t="s">
        <v>102</v>
      </c>
      <c r="X407" s="11" t="s">
        <v>93</v>
      </c>
      <c r="Y407" s="14" t="s">
        <v>64</v>
      </c>
      <c r="Z407" s="9" t="s">
        <v>64</v>
      </c>
      <c r="AA407" s="10">
        <v>43755</v>
      </c>
      <c r="AB407" s="9" t="s">
        <v>64</v>
      </c>
      <c r="AC407" s="11" t="s">
        <v>85</v>
      </c>
      <c r="AD407" s="9">
        <f t="shared" si="50"/>
        <v>1</v>
      </c>
      <c r="AE407" s="14" t="s">
        <v>86</v>
      </c>
      <c r="AF407" s="11" t="s">
        <v>85</v>
      </c>
      <c r="AG407" s="9">
        <f t="shared" si="51"/>
        <v>1</v>
      </c>
      <c r="AH407" s="14" t="s">
        <v>86</v>
      </c>
      <c r="AI407" s="11" t="s">
        <v>71</v>
      </c>
      <c r="AJ407" s="9">
        <f t="shared" si="52"/>
        <v>2</v>
      </c>
      <c r="AK407" s="14" t="s">
        <v>1507</v>
      </c>
      <c r="AL407" s="9">
        <f t="shared" si="53"/>
        <v>2</v>
      </c>
      <c r="AM407" s="11" t="str">
        <f t="shared" si="54"/>
        <v>Medio</v>
      </c>
      <c r="AN407" s="11" t="str">
        <f t="shared" si="55"/>
        <v>Público</v>
      </c>
      <c r="AO407" s="11" t="str">
        <f t="shared" si="56"/>
        <v>I2</v>
      </c>
      <c r="AP407" s="11" t="str">
        <f t="shared" si="57"/>
        <v>D1</v>
      </c>
    </row>
    <row r="408" spans="2:42" s="13" customFormat="1" ht="25.5" x14ac:dyDescent="0.25">
      <c r="B408" s="11" t="s">
        <v>1508</v>
      </c>
      <c r="C408" s="14" t="s">
        <v>1509</v>
      </c>
      <c r="D408" s="14" t="s">
        <v>1510</v>
      </c>
      <c r="E408" s="14" t="s">
        <v>1469</v>
      </c>
      <c r="F408" s="14" t="s">
        <v>1470</v>
      </c>
      <c r="G408" s="14" t="s">
        <v>55</v>
      </c>
      <c r="H408" s="14" t="s">
        <v>56</v>
      </c>
      <c r="I408" s="9" t="s">
        <v>57</v>
      </c>
      <c r="J408" s="14" t="s">
        <v>76</v>
      </c>
      <c r="K408" s="14" t="s">
        <v>64</v>
      </c>
      <c r="L408" s="9" t="s">
        <v>77</v>
      </c>
      <c r="M408" s="14" t="s">
        <v>1471</v>
      </c>
      <c r="N408" s="14" t="s">
        <v>56</v>
      </c>
      <c r="O408" s="19" t="s">
        <v>91</v>
      </c>
      <c r="P408" s="9" t="s">
        <v>1470</v>
      </c>
      <c r="Q408" s="17">
        <v>124110</v>
      </c>
      <c r="R408" s="14" t="s">
        <v>62</v>
      </c>
      <c r="S408" s="14" t="s">
        <v>64</v>
      </c>
      <c r="T408" s="9" t="s">
        <v>64</v>
      </c>
      <c r="U408" s="9" t="s">
        <v>64</v>
      </c>
      <c r="V408" s="14" t="s">
        <v>365</v>
      </c>
      <c r="W408" s="14" t="s">
        <v>102</v>
      </c>
      <c r="X408" s="11" t="s">
        <v>93</v>
      </c>
      <c r="Y408" s="14" t="s">
        <v>64</v>
      </c>
      <c r="Z408" s="9" t="s">
        <v>64</v>
      </c>
      <c r="AA408" s="10">
        <v>43755</v>
      </c>
      <c r="AB408" s="9" t="s">
        <v>64</v>
      </c>
      <c r="AC408" s="11" t="s">
        <v>85</v>
      </c>
      <c r="AD408" s="9">
        <f t="shared" si="50"/>
        <v>1</v>
      </c>
      <c r="AE408" s="14" t="s">
        <v>86</v>
      </c>
      <c r="AF408" s="11" t="s">
        <v>85</v>
      </c>
      <c r="AG408" s="9">
        <f t="shared" si="51"/>
        <v>1</v>
      </c>
      <c r="AH408" s="14" t="s">
        <v>86</v>
      </c>
      <c r="AI408" s="11" t="s">
        <v>85</v>
      </c>
      <c r="AJ408" s="9">
        <f t="shared" si="52"/>
        <v>1</v>
      </c>
      <c r="AK408" s="14" t="s">
        <v>86</v>
      </c>
      <c r="AL408" s="9">
        <f t="shared" si="53"/>
        <v>1</v>
      </c>
      <c r="AM408" s="11" t="str">
        <f t="shared" si="54"/>
        <v>Bajo</v>
      </c>
      <c r="AN408" s="11" t="str">
        <f t="shared" si="55"/>
        <v>Público</v>
      </c>
      <c r="AO408" s="11" t="str">
        <f t="shared" si="56"/>
        <v>I2</v>
      </c>
      <c r="AP408" s="11" t="str">
        <f t="shared" si="57"/>
        <v>D2</v>
      </c>
    </row>
    <row r="409" spans="2:42" s="13" customFormat="1" ht="25.5" x14ac:dyDescent="0.25">
      <c r="B409" s="11" t="s">
        <v>1511</v>
      </c>
      <c r="C409" s="14" t="s">
        <v>1512</v>
      </c>
      <c r="D409" s="14" t="s">
        <v>1513</v>
      </c>
      <c r="E409" s="14" t="s">
        <v>1469</v>
      </c>
      <c r="F409" s="14" t="s">
        <v>1470</v>
      </c>
      <c r="G409" s="14" t="s">
        <v>55</v>
      </c>
      <c r="H409" s="14" t="s">
        <v>76</v>
      </c>
      <c r="I409" s="14" t="s">
        <v>64</v>
      </c>
      <c r="J409" s="14" t="s">
        <v>56</v>
      </c>
      <c r="K409" s="14" t="s">
        <v>97</v>
      </c>
      <c r="L409" s="9" t="s">
        <v>1470</v>
      </c>
      <c r="M409" s="14" t="s">
        <v>98</v>
      </c>
      <c r="N409" s="14" t="s">
        <v>56</v>
      </c>
      <c r="O409" s="19" t="s">
        <v>91</v>
      </c>
      <c r="P409" s="9" t="s">
        <v>1470</v>
      </c>
      <c r="Q409" s="17">
        <v>124110</v>
      </c>
      <c r="R409" s="14" t="s">
        <v>62</v>
      </c>
      <c r="S409" s="14" t="s">
        <v>63</v>
      </c>
      <c r="T409" s="9" t="s">
        <v>64</v>
      </c>
      <c r="U409" s="9" t="s">
        <v>64</v>
      </c>
      <c r="V409" s="14" t="s">
        <v>365</v>
      </c>
      <c r="W409" s="14" t="s">
        <v>102</v>
      </c>
      <c r="X409" s="11" t="s">
        <v>93</v>
      </c>
      <c r="Y409" s="14" t="s">
        <v>64</v>
      </c>
      <c r="Z409" s="9" t="s">
        <v>64</v>
      </c>
      <c r="AA409" s="10">
        <v>43755</v>
      </c>
      <c r="AB409" s="9" t="s">
        <v>64</v>
      </c>
      <c r="AC409" s="11" t="s">
        <v>85</v>
      </c>
      <c r="AD409" s="9">
        <f t="shared" si="50"/>
        <v>1</v>
      </c>
      <c r="AE409" s="14" t="s">
        <v>86</v>
      </c>
      <c r="AF409" s="11" t="s">
        <v>85</v>
      </c>
      <c r="AG409" s="9">
        <f t="shared" si="51"/>
        <v>1</v>
      </c>
      <c r="AH409" s="14" t="s">
        <v>86</v>
      </c>
      <c r="AI409" s="11" t="s">
        <v>85</v>
      </c>
      <c r="AJ409" s="9">
        <f t="shared" si="52"/>
        <v>1</v>
      </c>
      <c r="AK409" s="14" t="s">
        <v>86</v>
      </c>
      <c r="AL409" s="9">
        <f t="shared" si="53"/>
        <v>1</v>
      </c>
      <c r="AM409" s="11" t="str">
        <f t="shared" si="54"/>
        <v>Bajo</v>
      </c>
      <c r="AN409" s="11" t="str">
        <f t="shared" si="55"/>
        <v>Público</v>
      </c>
      <c r="AO409" s="11" t="str">
        <f t="shared" si="56"/>
        <v>I2</v>
      </c>
      <c r="AP409" s="11" t="str">
        <f t="shared" si="57"/>
        <v>D2</v>
      </c>
    </row>
    <row r="410" spans="2:42" s="13" customFormat="1" ht="38.25" x14ac:dyDescent="0.25">
      <c r="B410" s="11" t="s">
        <v>1514</v>
      </c>
      <c r="C410" s="14" t="s">
        <v>1515</v>
      </c>
      <c r="D410" s="14" t="s">
        <v>1516</v>
      </c>
      <c r="E410" s="14" t="s">
        <v>1469</v>
      </c>
      <c r="F410" s="14" t="s">
        <v>1470</v>
      </c>
      <c r="G410" s="14" t="s">
        <v>55</v>
      </c>
      <c r="H410" s="14" t="s">
        <v>56</v>
      </c>
      <c r="I410" s="9" t="s">
        <v>57</v>
      </c>
      <c r="J410" s="14" t="s">
        <v>56</v>
      </c>
      <c r="K410" s="14" t="s">
        <v>97</v>
      </c>
      <c r="L410" s="9" t="s">
        <v>1470</v>
      </c>
      <c r="M410" s="9" t="s">
        <v>59</v>
      </c>
      <c r="N410" s="14" t="s">
        <v>56</v>
      </c>
      <c r="O410" s="19" t="s">
        <v>91</v>
      </c>
      <c r="P410" s="9" t="s">
        <v>1470</v>
      </c>
      <c r="Q410" s="17" t="s">
        <v>1161</v>
      </c>
      <c r="R410" s="14" t="s">
        <v>62</v>
      </c>
      <c r="S410" s="14" t="s">
        <v>139</v>
      </c>
      <c r="T410" s="9" t="s">
        <v>64</v>
      </c>
      <c r="U410" s="9" t="s">
        <v>64</v>
      </c>
      <c r="V410" s="11" t="s">
        <v>65</v>
      </c>
      <c r="W410" s="14" t="s">
        <v>102</v>
      </c>
      <c r="X410" s="11" t="s">
        <v>93</v>
      </c>
      <c r="Y410" s="14" t="s">
        <v>64</v>
      </c>
      <c r="Z410" s="9" t="s">
        <v>64</v>
      </c>
      <c r="AA410" s="10">
        <v>43755</v>
      </c>
      <c r="AB410" s="9" t="s">
        <v>64</v>
      </c>
      <c r="AC410" s="11" t="s">
        <v>85</v>
      </c>
      <c r="AD410" s="9">
        <f t="shared" si="50"/>
        <v>1</v>
      </c>
      <c r="AE410" s="14" t="s">
        <v>86</v>
      </c>
      <c r="AF410" s="11" t="s">
        <v>85</v>
      </c>
      <c r="AG410" s="9">
        <f t="shared" si="51"/>
        <v>1</v>
      </c>
      <c r="AH410" s="14" t="s">
        <v>86</v>
      </c>
      <c r="AI410" s="11" t="s">
        <v>85</v>
      </c>
      <c r="AJ410" s="9">
        <f t="shared" si="52"/>
        <v>1</v>
      </c>
      <c r="AK410" s="14" t="s">
        <v>86</v>
      </c>
      <c r="AL410" s="9">
        <f t="shared" si="53"/>
        <v>1</v>
      </c>
      <c r="AM410" s="11" t="str">
        <f t="shared" si="54"/>
        <v>Bajo</v>
      </c>
      <c r="AN410" s="11" t="str">
        <f t="shared" si="55"/>
        <v>Público</v>
      </c>
      <c r="AO410" s="11" t="str">
        <f t="shared" si="56"/>
        <v>I2</v>
      </c>
      <c r="AP410" s="11" t="str">
        <f t="shared" si="57"/>
        <v>D2</v>
      </c>
    </row>
    <row r="411" spans="2:42" s="13" customFormat="1" ht="63.75" x14ac:dyDescent="0.25">
      <c r="B411" s="11" t="s">
        <v>1517</v>
      </c>
      <c r="C411" s="14" t="s">
        <v>1518</v>
      </c>
      <c r="D411" s="14" t="s">
        <v>1519</v>
      </c>
      <c r="E411" s="14" t="s">
        <v>1469</v>
      </c>
      <c r="F411" s="14" t="s">
        <v>1470</v>
      </c>
      <c r="G411" s="14" t="s">
        <v>55</v>
      </c>
      <c r="H411" s="14" t="s">
        <v>56</v>
      </c>
      <c r="I411" s="9" t="s">
        <v>57</v>
      </c>
      <c r="J411" s="14" t="s">
        <v>56</v>
      </c>
      <c r="K411" s="14" t="s">
        <v>97</v>
      </c>
      <c r="L411" s="9" t="s">
        <v>1470</v>
      </c>
      <c r="M411" s="9" t="s">
        <v>59</v>
      </c>
      <c r="N411" s="14" t="s">
        <v>56</v>
      </c>
      <c r="O411" s="19" t="s">
        <v>91</v>
      </c>
      <c r="P411" s="9" t="s">
        <v>1470</v>
      </c>
      <c r="Q411" s="17" t="s">
        <v>1126</v>
      </c>
      <c r="R411" s="14" t="s">
        <v>62</v>
      </c>
      <c r="S411" s="14" t="s">
        <v>64</v>
      </c>
      <c r="T411" s="9" t="s">
        <v>64</v>
      </c>
      <c r="U411" s="9" t="s">
        <v>64</v>
      </c>
      <c r="V411" s="11" t="s">
        <v>65</v>
      </c>
      <c r="W411" s="14" t="s">
        <v>102</v>
      </c>
      <c r="X411" s="11" t="s">
        <v>93</v>
      </c>
      <c r="Y411" s="14" t="s">
        <v>64</v>
      </c>
      <c r="Z411" s="9" t="s">
        <v>64</v>
      </c>
      <c r="AA411" s="10">
        <v>43755</v>
      </c>
      <c r="AB411" s="9" t="s">
        <v>64</v>
      </c>
      <c r="AC411" s="11" t="s">
        <v>85</v>
      </c>
      <c r="AD411" s="9">
        <f t="shared" si="50"/>
        <v>1</v>
      </c>
      <c r="AE411" s="14" t="s">
        <v>86</v>
      </c>
      <c r="AF411" s="11" t="s">
        <v>85</v>
      </c>
      <c r="AG411" s="9">
        <f t="shared" si="51"/>
        <v>1</v>
      </c>
      <c r="AH411" s="14" t="s">
        <v>86</v>
      </c>
      <c r="AI411" s="11" t="s">
        <v>85</v>
      </c>
      <c r="AJ411" s="9">
        <f t="shared" si="52"/>
        <v>1</v>
      </c>
      <c r="AK411" s="14" t="s">
        <v>86</v>
      </c>
      <c r="AL411" s="9">
        <f t="shared" si="53"/>
        <v>1</v>
      </c>
      <c r="AM411" s="11" t="str">
        <f t="shared" si="54"/>
        <v>Bajo</v>
      </c>
      <c r="AN411" s="11" t="str">
        <f t="shared" si="55"/>
        <v>Público</v>
      </c>
      <c r="AO411" s="11" t="str">
        <f t="shared" si="56"/>
        <v>I2</v>
      </c>
      <c r="AP411" s="11" t="str">
        <f t="shared" si="57"/>
        <v>D2</v>
      </c>
    </row>
    <row r="412" spans="2:42" s="13" customFormat="1" ht="51" x14ac:dyDescent="0.25">
      <c r="B412" s="11" t="s">
        <v>1520</v>
      </c>
      <c r="C412" s="14" t="s">
        <v>1521</v>
      </c>
      <c r="D412" s="14" t="s">
        <v>1522</v>
      </c>
      <c r="E412" s="14" t="s">
        <v>1469</v>
      </c>
      <c r="F412" s="14" t="s">
        <v>1470</v>
      </c>
      <c r="G412" s="14" t="s">
        <v>55</v>
      </c>
      <c r="H412" s="14" t="s">
        <v>76</v>
      </c>
      <c r="I412" s="14" t="s">
        <v>64</v>
      </c>
      <c r="J412" s="14" t="s">
        <v>56</v>
      </c>
      <c r="K412" s="14" t="s">
        <v>97</v>
      </c>
      <c r="L412" s="9" t="s">
        <v>1470</v>
      </c>
      <c r="M412" s="14" t="s">
        <v>98</v>
      </c>
      <c r="N412" s="14" t="s">
        <v>76</v>
      </c>
      <c r="O412" s="19" t="s">
        <v>64</v>
      </c>
      <c r="P412" s="9" t="s">
        <v>1470</v>
      </c>
      <c r="Q412" s="17">
        <v>124160</v>
      </c>
      <c r="R412" s="14" t="s">
        <v>62</v>
      </c>
      <c r="S412" s="14" t="s">
        <v>63</v>
      </c>
      <c r="T412" s="9" t="s">
        <v>64</v>
      </c>
      <c r="U412" s="9" t="s">
        <v>64</v>
      </c>
      <c r="V412" s="14" t="s">
        <v>365</v>
      </c>
      <c r="W412" s="19" t="s">
        <v>123</v>
      </c>
      <c r="X412" s="14" t="s">
        <v>64</v>
      </c>
      <c r="Y412" s="14" t="s">
        <v>64</v>
      </c>
      <c r="Z412" s="14" t="s">
        <v>64</v>
      </c>
      <c r="AA412" s="10">
        <v>43755</v>
      </c>
      <c r="AB412" s="9" t="s">
        <v>64</v>
      </c>
      <c r="AC412" s="11" t="s">
        <v>85</v>
      </c>
      <c r="AD412" s="9">
        <f t="shared" si="50"/>
        <v>1</v>
      </c>
      <c r="AE412" s="14" t="s">
        <v>86</v>
      </c>
      <c r="AF412" s="11" t="s">
        <v>85</v>
      </c>
      <c r="AG412" s="9">
        <f t="shared" si="51"/>
        <v>1</v>
      </c>
      <c r="AH412" s="14" t="s">
        <v>86</v>
      </c>
      <c r="AI412" s="11" t="s">
        <v>85</v>
      </c>
      <c r="AJ412" s="9">
        <f t="shared" si="52"/>
        <v>1</v>
      </c>
      <c r="AK412" s="14" t="s">
        <v>86</v>
      </c>
      <c r="AL412" s="9">
        <f t="shared" si="53"/>
        <v>1</v>
      </c>
      <c r="AM412" s="11" t="str">
        <f t="shared" si="54"/>
        <v>Bajo</v>
      </c>
      <c r="AN412" s="11" t="str">
        <f t="shared" si="55"/>
        <v>Público</v>
      </c>
      <c r="AO412" s="11" t="str">
        <f t="shared" si="56"/>
        <v>I2</v>
      </c>
      <c r="AP412" s="11" t="str">
        <f t="shared" si="57"/>
        <v>D2</v>
      </c>
    </row>
    <row r="413" spans="2:42" s="13" customFormat="1" ht="25.5" x14ac:dyDescent="0.25">
      <c r="B413" s="11" t="s">
        <v>1523</v>
      </c>
      <c r="C413" s="14" t="s">
        <v>1524</v>
      </c>
      <c r="D413" s="14" t="s">
        <v>1525</v>
      </c>
      <c r="E413" s="14" t="s">
        <v>1469</v>
      </c>
      <c r="F413" s="14" t="s">
        <v>1470</v>
      </c>
      <c r="G413" s="14" t="s">
        <v>55</v>
      </c>
      <c r="H413" s="14" t="s">
        <v>76</v>
      </c>
      <c r="I413" s="14" t="s">
        <v>64</v>
      </c>
      <c r="J413" s="14" t="s">
        <v>56</v>
      </c>
      <c r="K413" s="14" t="s">
        <v>97</v>
      </c>
      <c r="L413" s="9" t="s">
        <v>1470</v>
      </c>
      <c r="M413" s="14" t="s">
        <v>98</v>
      </c>
      <c r="N413" s="14" t="s">
        <v>76</v>
      </c>
      <c r="O413" s="19" t="s">
        <v>64</v>
      </c>
      <c r="P413" s="9" t="s">
        <v>1470</v>
      </c>
      <c r="Q413" s="17" t="s">
        <v>1526</v>
      </c>
      <c r="R413" s="14" t="s">
        <v>62</v>
      </c>
      <c r="S413" s="14" t="s">
        <v>63</v>
      </c>
      <c r="T413" s="9" t="s">
        <v>64</v>
      </c>
      <c r="U413" s="9" t="s">
        <v>64</v>
      </c>
      <c r="V413" s="14" t="s">
        <v>365</v>
      </c>
      <c r="W413" s="19" t="s">
        <v>123</v>
      </c>
      <c r="X413" s="14" t="s">
        <v>64</v>
      </c>
      <c r="Y413" s="14" t="s">
        <v>64</v>
      </c>
      <c r="Z413" s="14" t="s">
        <v>64</v>
      </c>
      <c r="AA413" s="10">
        <v>43755</v>
      </c>
      <c r="AB413" s="9" t="s">
        <v>64</v>
      </c>
      <c r="AC413" s="11" t="s">
        <v>85</v>
      </c>
      <c r="AD413" s="9">
        <f t="shared" si="50"/>
        <v>1</v>
      </c>
      <c r="AE413" s="14" t="s">
        <v>86</v>
      </c>
      <c r="AF413" s="11" t="s">
        <v>85</v>
      </c>
      <c r="AG413" s="9">
        <f t="shared" si="51"/>
        <v>1</v>
      </c>
      <c r="AH413" s="14" t="s">
        <v>86</v>
      </c>
      <c r="AI413" s="11" t="s">
        <v>85</v>
      </c>
      <c r="AJ413" s="9">
        <f t="shared" si="52"/>
        <v>1</v>
      </c>
      <c r="AK413" s="14" t="s">
        <v>86</v>
      </c>
      <c r="AL413" s="9">
        <f t="shared" si="53"/>
        <v>1</v>
      </c>
      <c r="AM413" s="11" t="str">
        <f t="shared" si="54"/>
        <v>Bajo</v>
      </c>
      <c r="AN413" s="11" t="str">
        <f t="shared" si="55"/>
        <v>Público</v>
      </c>
      <c r="AO413" s="11" t="str">
        <f t="shared" si="56"/>
        <v>I2</v>
      </c>
      <c r="AP413" s="11" t="str">
        <f t="shared" si="57"/>
        <v>D2</v>
      </c>
    </row>
    <row r="414" spans="2:42" s="13" customFormat="1" ht="38.25" x14ac:dyDescent="0.25">
      <c r="B414" s="11" t="s">
        <v>1527</v>
      </c>
      <c r="C414" s="14" t="s">
        <v>1528</v>
      </c>
      <c r="D414" s="14" t="s">
        <v>1529</v>
      </c>
      <c r="E414" s="14" t="s">
        <v>1469</v>
      </c>
      <c r="F414" s="14" t="s">
        <v>1470</v>
      </c>
      <c r="G414" s="14" t="s">
        <v>55</v>
      </c>
      <c r="H414" s="14" t="s">
        <v>76</v>
      </c>
      <c r="I414" s="14" t="s">
        <v>64</v>
      </c>
      <c r="J414" s="14" t="s">
        <v>56</v>
      </c>
      <c r="K414" s="14" t="s">
        <v>97</v>
      </c>
      <c r="L414" s="9" t="s">
        <v>1470</v>
      </c>
      <c r="M414" s="14" t="s">
        <v>98</v>
      </c>
      <c r="N414" s="14" t="s">
        <v>76</v>
      </c>
      <c r="O414" s="19" t="s">
        <v>64</v>
      </c>
      <c r="P414" s="9" t="s">
        <v>1470</v>
      </c>
      <c r="Q414" s="17" t="s">
        <v>1526</v>
      </c>
      <c r="R414" s="14" t="s">
        <v>62</v>
      </c>
      <c r="S414" s="14" t="s">
        <v>63</v>
      </c>
      <c r="T414" s="9" t="s">
        <v>64</v>
      </c>
      <c r="U414" s="9" t="s">
        <v>64</v>
      </c>
      <c r="V414" s="14" t="s">
        <v>365</v>
      </c>
      <c r="W414" s="19" t="s">
        <v>123</v>
      </c>
      <c r="X414" s="14" t="s">
        <v>64</v>
      </c>
      <c r="Y414" s="14" t="s">
        <v>64</v>
      </c>
      <c r="Z414" s="14" t="s">
        <v>64</v>
      </c>
      <c r="AA414" s="10">
        <v>43755</v>
      </c>
      <c r="AB414" s="9" t="s">
        <v>64</v>
      </c>
      <c r="AC414" s="11" t="s">
        <v>85</v>
      </c>
      <c r="AD414" s="9">
        <f t="shared" si="50"/>
        <v>1</v>
      </c>
      <c r="AE414" s="14" t="s">
        <v>86</v>
      </c>
      <c r="AF414" s="11" t="s">
        <v>85</v>
      </c>
      <c r="AG414" s="9">
        <f t="shared" si="51"/>
        <v>1</v>
      </c>
      <c r="AH414" s="14" t="s">
        <v>86</v>
      </c>
      <c r="AI414" s="11" t="s">
        <v>85</v>
      </c>
      <c r="AJ414" s="9">
        <f t="shared" si="52"/>
        <v>1</v>
      </c>
      <c r="AK414" s="14" t="s">
        <v>86</v>
      </c>
      <c r="AL414" s="9">
        <f t="shared" si="53"/>
        <v>1</v>
      </c>
      <c r="AM414" s="11" t="str">
        <f t="shared" si="54"/>
        <v>Bajo</v>
      </c>
      <c r="AN414" s="11" t="str">
        <f t="shared" si="55"/>
        <v>Público</v>
      </c>
      <c r="AO414" s="11" t="str">
        <f t="shared" si="56"/>
        <v>I2</v>
      </c>
      <c r="AP414" s="11" t="str">
        <f t="shared" si="57"/>
        <v>D2</v>
      </c>
    </row>
    <row r="415" spans="2:42" s="13" customFormat="1" ht="38.25" x14ac:dyDescent="0.25">
      <c r="B415" s="11" t="s">
        <v>1530</v>
      </c>
      <c r="C415" s="14" t="s">
        <v>1531</v>
      </c>
      <c r="D415" s="14" t="s">
        <v>1532</v>
      </c>
      <c r="E415" s="14" t="s">
        <v>1469</v>
      </c>
      <c r="F415" s="14" t="s">
        <v>1470</v>
      </c>
      <c r="G415" s="14" t="s">
        <v>55</v>
      </c>
      <c r="H415" s="14" t="s">
        <v>76</v>
      </c>
      <c r="I415" s="14" t="s">
        <v>64</v>
      </c>
      <c r="J415" s="14" t="s">
        <v>56</v>
      </c>
      <c r="K415" s="14" t="s">
        <v>97</v>
      </c>
      <c r="L415" s="9" t="s">
        <v>1470</v>
      </c>
      <c r="M415" s="14" t="s">
        <v>98</v>
      </c>
      <c r="N415" s="14" t="s">
        <v>56</v>
      </c>
      <c r="O415" s="19" t="s">
        <v>91</v>
      </c>
      <c r="P415" s="9" t="s">
        <v>1470</v>
      </c>
      <c r="Q415" s="17">
        <v>124160</v>
      </c>
      <c r="R415" s="14" t="s">
        <v>62</v>
      </c>
      <c r="S415" s="14" t="s">
        <v>63</v>
      </c>
      <c r="T415" s="9" t="s">
        <v>64</v>
      </c>
      <c r="U415" s="9" t="s">
        <v>64</v>
      </c>
      <c r="V415" s="14" t="s">
        <v>123</v>
      </c>
      <c r="W415" s="14" t="s">
        <v>102</v>
      </c>
      <c r="X415" s="11" t="s">
        <v>93</v>
      </c>
      <c r="Y415" s="14" t="s">
        <v>64</v>
      </c>
      <c r="Z415" s="9" t="s">
        <v>64</v>
      </c>
      <c r="AA415" s="10">
        <v>43755</v>
      </c>
      <c r="AB415" s="9" t="s">
        <v>64</v>
      </c>
      <c r="AC415" s="11" t="s">
        <v>85</v>
      </c>
      <c r="AD415" s="9">
        <f t="shared" si="50"/>
        <v>1</v>
      </c>
      <c r="AE415" s="14" t="s">
        <v>86</v>
      </c>
      <c r="AF415" s="11" t="s">
        <v>85</v>
      </c>
      <c r="AG415" s="9">
        <f t="shared" si="51"/>
        <v>1</v>
      </c>
      <c r="AH415" s="14" t="s">
        <v>86</v>
      </c>
      <c r="AI415" s="11" t="s">
        <v>85</v>
      </c>
      <c r="AJ415" s="9">
        <f t="shared" si="52"/>
        <v>1</v>
      </c>
      <c r="AK415" s="14" t="s">
        <v>86</v>
      </c>
      <c r="AL415" s="9">
        <f t="shared" si="53"/>
        <v>1</v>
      </c>
      <c r="AM415" s="11" t="str">
        <f t="shared" si="54"/>
        <v>Bajo</v>
      </c>
      <c r="AN415" s="11" t="str">
        <f t="shared" si="55"/>
        <v>Público</v>
      </c>
      <c r="AO415" s="11" t="str">
        <f t="shared" si="56"/>
        <v>I2</v>
      </c>
      <c r="AP415" s="11" t="str">
        <f t="shared" si="57"/>
        <v>D2</v>
      </c>
    </row>
    <row r="416" spans="2:42" s="13" customFormat="1" ht="38.25" x14ac:dyDescent="0.25">
      <c r="B416" s="11" t="s">
        <v>1533</v>
      </c>
      <c r="C416" s="20" t="s">
        <v>1534</v>
      </c>
      <c r="D416" s="14" t="s">
        <v>1535</v>
      </c>
      <c r="E416" s="14" t="s">
        <v>1469</v>
      </c>
      <c r="F416" s="14" t="s">
        <v>1470</v>
      </c>
      <c r="G416" s="14" t="s">
        <v>55</v>
      </c>
      <c r="H416" s="14" t="s">
        <v>76</v>
      </c>
      <c r="I416" s="14" t="s">
        <v>64</v>
      </c>
      <c r="J416" s="14" t="s">
        <v>56</v>
      </c>
      <c r="K416" s="14" t="s">
        <v>97</v>
      </c>
      <c r="L416" s="9" t="s">
        <v>1470</v>
      </c>
      <c r="M416" s="14" t="s">
        <v>98</v>
      </c>
      <c r="N416" s="14" t="s">
        <v>56</v>
      </c>
      <c r="O416" s="19" t="s">
        <v>91</v>
      </c>
      <c r="P416" s="9" t="s">
        <v>1470</v>
      </c>
      <c r="Q416" s="17" t="s">
        <v>1187</v>
      </c>
      <c r="R416" s="14" t="s">
        <v>62</v>
      </c>
      <c r="S416" s="14" t="s">
        <v>63</v>
      </c>
      <c r="T416" s="9" t="s">
        <v>64</v>
      </c>
      <c r="U416" s="9" t="s">
        <v>64</v>
      </c>
      <c r="V416" s="14" t="s">
        <v>168</v>
      </c>
      <c r="W416" s="14" t="s">
        <v>102</v>
      </c>
      <c r="X416" s="11" t="s">
        <v>93</v>
      </c>
      <c r="Y416" s="14" t="s">
        <v>64</v>
      </c>
      <c r="Z416" s="9" t="s">
        <v>64</v>
      </c>
      <c r="AA416" s="10">
        <v>43755</v>
      </c>
      <c r="AB416" s="9" t="s">
        <v>64</v>
      </c>
      <c r="AC416" s="11" t="s">
        <v>85</v>
      </c>
      <c r="AD416" s="9">
        <f t="shared" si="50"/>
        <v>1</v>
      </c>
      <c r="AE416" s="14" t="s">
        <v>86</v>
      </c>
      <c r="AF416" s="11" t="s">
        <v>85</v>
      </c>
      <c r="AG416" s="9">
        <f t="shared" si="51"/>
        <v>1</v>
      </c>
      <c r="AH416" s="14" t="s">
        <v>86</v>
      </c>
      <c r="AI416" s="11" t="s">
        <v>85</v>
      </c>
      <c r="AJ416" s="9">
        <f t="shared" si="52"/>
        <v>1</v>
      </c>
      <c r="AK416" s="14" t="s">
        <v>86</v>
      </c>
      <c r="AL416" s="9">
        <f t="shared" si="53"/>
        <v>1</v>
      </c>
      <c r="AM416" s="11" t="str">
        <f t="shared" si="54"/>
        <v>Bajo</v>
      </c>
      <c r="AN416" s="11" t="str">
        <f t="shared" si="55"/>
        <v>Público</v>
      </c>
      <c r="AO416" s="11" t="str">
        <f t="shared" si="56"/>
        <v>I2</v>
      </c>
      <c r="AP416" s="11" t="str">
        <f t="shared" si="57"/>
        <v>D2</v>
      </c>
    </row>
    <row r="417" spans="2:42" s="13" customFormat="1" ht="38.25" x14ac:dyDescent="0.25">
      <c r="B417" s="11" t="s">
        <v>1536</v>
      </c>
      <c r="C417" s="14" t="s">
        <v>1537</v>
      </c>
      <c r="D417" s="14" t="s">
        <v>1538</v>
      </c>
      <c r="E417" s="14" t="s">
        <v>1469</v>
      </c>
      <c r="F417" s="14" t="s">
        <v>1470</v>
      </c>
      <c r="G417" s="14" t="s">
        <v>55</v>
      </c>
      <c r="H417" s="14" t="s">
        <v>76</v>
      </c>
      <c r="I417" s="14" t="s">
        <v>64</v>
      </c>
      <c r="J417" s="14" t="s">
        <v>56</v>
      </c>
      <c r="K417" s="14" t="s">
        <v>97</v>
      </c>
      <c r="L417" s="9" t="s">
        <v>1470</v>
      </c>
      <c r="M417" s="14" t="s">
        <v>98</v>
      </c>
      <c r="N417" s="14" t="s">
        <v>56</v>
      </c>
      <c r="O417" s="19" t="s">
        <v>91</v>
      </c>
      <c r="P417" s="9" t="s">
        <v>1470</v>
      </c>
      <c r="Q417" s="17">
        <v>124110</v>
      </c>
      <c r="R417" s="14" t="s">
        <v>62</v>
      </c>
      <c r="S417" s="14" t="s">
        <v>63</v>
      </c>
      <c r="T417" s="9" t="s">
        <v>64</v>
      </c>
      <c r="U417" s="9" t="s">
        <v>64</v>
      </c>
      <c r="V417" s="11" t="s">
        <v>65</v>
      </c>
      <c r="W417" s="14" t="s">
        <v>102</v>
      </c>
      <c r="X417" s="11" t="s">
        <v>93</v>
      </c>
      <c r="Y417" s="14" t="s">
        <v>64</v>
      </c>
      <c r="Z417" s="9" t="s">
        <v>64</v>
      </c>
      <c r="AA417" s="10">
        <v>43755</v>
      </c>
      <c r="AB417" s="9" t="s">
        <v>64</v>
      </c>
      <c r="AC417" s="11" t="s">
        <v>85</v>
      </c>
      <c r="AD417" s="9">
        <f t="shared" si="50"/>
        <v>1</v>
      </c>
      <c r="AE417" s="14" t="s">
        <v>86</v>
      </c>
      <c r="AF417" s="11" t="s">
        <v>71</v>
      </c>
      <c r="AG417" s="9">
        <f t="shared" si="51"/>
        <v>2</v>
      </c>
      <c r="AH417" s="14" t="s">
        <v>1539</v>
      </c>
      <c r="AI417" s="11" t="s">
        <v>85</v>
      </c>
      <c r="AJ417" s="9">
        <f t="shared" si="52"/>
        <v>1</v>
      </c>
      <c r="AK417" s="14" t="s">
        <v>86</v>
      </c>
      <c r="AL417" s="9">
        <f t="shared" si="53"/>
        <v>2</v>
      </c>
      <c r="AM417" s="11" t="str">
        <f t="shared" si="54"/>
        <v>Medio</v>
      </c>
      <c r="AN417" s="11" t="str">
        <f t="shared" si="55"/>
        <v>Público</v>
      </c>
      <c r="AO417" s="11" t="str">
        <f t="shared" si="56"/>
        <v>I1</v>
      </c>
      <c r="AP417" s="11" t="str">
        <f t="shared" si="57"/>
        <v>D2</v>
      </c>
    </row>
    <row r="418" spans="2:42" s="13" customFormat="1" ht="38.25" x14ac:dyDescent="0.25">
      <c r="B418" s="11" t="s">
        <v>1540</v>
      </c>
      <c r="C418" s="14" t="s">
        <v>504</v>
      </c>
      <c r="D418" s="14" t="s">
        <v>1541</v>
      </c>
      <c r="E418" s="14" t="s">
        <v>1469</v>
      </c>
      <c r="F418" s="14" t="s">
        <v>1470</v>
      </c>
      <c r="G418" s="14" t="s">
        <v>182</v>
      </c>
      <c r="H418" s="14" t="s">
        <v>56</v>
      </c>
      <c r="I418" s="14" t="s">
        <v>183</v>
      </c>
      <c r="J418" s="14" t="s">
        <v>56</v>
      </c>
      <c r="K418" s="14" t="s">
        <v>97</v>
      </c>
      <c r="L418" s="9" t="s">
        <v>1470</v>
      </c>
      <c r="M418" s="9" t="s">
        <v>59</v>
      </c>
      <c r="N418" s="14" t="s">
        <v>56</v>
      </c>
      <c r="O418" s="19" t="s">
        <v>91</v>
      </c>
      <c r="P418" s="9" t="s">
        <v>1470</v>
      </c>
      <c r="Q418" s="9" t="s">
        <v>64</v>
      </c>
      <c r="R418" s="14" t="s">
        <v>62</v>
      </c>
      <c r="S418" s="14" t="s">
        <v>64</v>
      </c>
      <c r="T418" s="9" t="s">
        <v>64</v>
      </c>
      <c r="U418" s="9" t="s">
        <v>64</v>
      </c>
      <c r="V418" s="14" t="s">
        <v>64</v>
      </c>
      <c r="W418" s="14" t="s">
        <v>64</v>
      </c>
      <c r="X418" s="14" t="s">
        <v>64</v>
      </c>
      <c r="Y418" s="14" t="s">
        <v>64</v>
      </c>
      <c r="Z418" s="9" t="s">
        <v>64</v>
      </c>
      <c r="AA418" s="10">
        <v>43755</v>
      </c>
      <c r="AB418" s="9" t="s">
        <v>64</v>
      </c>
      <c r="AC418" s="11" t="s">
        <v>85</v>
      </c>
      <c r="AD418" s="9">
        <f t="shared" si="50"/>
        <v>1</v>
      </c>
      <c r="AE418" s="14" t="s">
        <v>86</v>
      </c>
      <c r="AF418" s="11" t="s">
        <v>85</v>
      </c>
      <c r="AG418" s="9">
        <f t="shared" si="51"/>
        <v>1</v>
      </c>
      <c r="AH418" s="14" t="s">
        <v>86</v>
      </c>
      <c r="AI418" s="11" t="s">
        <v>85</v>
      </c>
      <c r="AJ418" s="9">
        <f t="shared" si="52"/>
        <v>1</v>
      </c>
      <c r="AK418" s="14" t="s">
        <v>86</v>
      </c>
      <c r="AL418" s="9">
        <f t="shared" si="53"/>
        <v>1</v>
      </c>
      <c r="AM418" s="11" t="str">
        <f t="shared" si="54"/>
        <v>Bajo</v>
      </c>
      <c r="AN418" s="11" t="str">
        <f t="shared" si="55"/>
        <v>Público</v>
      </c>
      <c r="AO418" s="11" t="str">
        <f t="shared" si="56"/>
        <v>I2</v>
      </c>
      <c r="AP418" s="11" t="str">
        <f t="shared" si="57"/>
        <v>D2</v>
      </c>
    </row>
    <row r="419" spans="2:42" s="13" customFormat="1" ht="89.25" x14ac:dyDescent="0.25">
      <c r="B419" s="11" t="s">
        <v>1542</v>
      </c>
      <c r="C419" s="14" t="s">
        <v>1543</v>
      </c>
      <c r="D419" s="14" t="s">
        <v>1544</v>
      </c>
      <c r="E419" s="14" t="s">
        <v>1469</v>
      </c>
      <c r="F419" s="14" t="s">
        <v>1470</v>
      </c>
      <c r="G419" s="14" t="s">
        <v>347</v>
      </c>
      <c r="H419" s="14" t="s">
        <v>76</v>
      </c>
      <c r="I419" s="14" t="s">
        <v>64</v>
      </c>
      <c r="J419" s="14" t="s">
        <v>56</v>
      </c>
      <c r="K419" s="14" t="s">
        <v>1545</v>
      </c>
      <c r="L419" s="9" t="s">
        <v>1470</v>
      </c>
      <c r="M419" s="14" t="s">
        <v>1471</v>
      </c>
      <c r="N419" s="14" t="s">
        <v>56</v>
      </c>
      <c r="O419" s="19" t="s">
        <v>326</v>
      </c>
      <c r="P419" s="9" t="s">
        <v>64</v>
      </c>
      <c r="Q419" s="9" t="s">
        <v>64</v>
      </c>
      <c r="R419" s="14" t="s">
        <v>62</v>
      </c>
      <c r="S419" s="14" t="s">
        <v>64</v>
      </c>
      <c r="T419" s="9" t="s">
        <v>64</v>
      </c>
      <c r="U419" s="9" t="s">
        <v>64</v>
      </c>
      <c r="V419" s="14" t="s">
        <v>64</v>
      </c>
      <c r="W419" s="14" t="s">
        <v>64</v>
      </c>
      <c r="X419" s="11" t="s">
        <v>66</v>
      </c>
      <c r="Y419" s="14" t="s">
        <v>67</v>
      </c>
      <c r="Z419" s="9" t="s">
        <v>64</v>
      </c>
      <c r="AA419" s="10">
        <v>43755</v>
      </c>
      <c r="AB419" s="9" t="s">
        <v>64</v>
      </c>
      <c r="AC419" s="11" t="s">
        <v>85</v>
      </c>
      <c r="AD419" s="9">
        <f t="shared" si="50"/>
        <v>1</v>
      </c>
      <c r="AE419" s="14" t="s">
        <v>86</v>
      </c>
      <c r="AF419" s="11" t="s">
        <v>85</v>
      </c>
      <c r="AG419" s="9">
        <f t="shared" si="51"/>
        <v>1</v>
      </c>
      <c r="AH419" s="14" t="s">
        <v>86</v>
      </c>
      <c r="AI419" s="11" t="s">
        <v>85</v>
      </c>
      <c r="AJ419" s="9">
        <f t="shared" si="52"/>
        <v>1</v>
      </c>
      <c r="AK419" s="14" t="s">
        <v>86</v>
      </c>
      <c r="AL419" s="9">
        <f t="shared" si="53"/>
        <v>1</v>
      </c>
      <c r="AM419" s="11" t="str">
        <f t="shared" si="54"/>
        <v>Bajo</v>
      </c>
      <c r="AN419" s="11" t="str">
        <f t="shared" si="55"/>
        <v>Público</v>
      </c>
      <c r="AO419" s="11" t="str">
        <f t="shared" si="56"/>
        <v>I2</v>
      </c>
      <c r="AP419" s="11" t="str">
        <f t="shared" si="57"/>
        <v>D2</v>
      </c>
    </row>
    <row r="420" spans="2:42" s="13" customFormat="1" ht="51" x14ac:dyDescent="0.25">
      <c r="B420" s="11" t="s">
        <v>1546</v>
      </c>
      <c r="C420" s="14" t="s">
        <v>504</v>
      </c>
      <c r="D420" s="14" t="s">
        <v>1547</v>
      </c>
      <c r="E420" s="14" t="s">
        <v>1469</v>
      </c>
      <c r="F420" s="14" t="s">
        <v>1548</v>
      </c>
      <c r="G420" s="14" t="s">
        <v>182</v>
      </c>
      <c r="H420" s="14" t="s">
        <v>56</v>
      </c>
      <c r="I420" s="14" t="s">
        <v>183</v>
      </c>
      <c r="J420" s="14" t="s">
        <v>56</v>
      </c>
      <c r="K420" s="14" t="s">
        <v>179</v>
      </c>
      <c r="L420" s="9" t="s">
        <v>1548</v>
      </c>
      <c r="M420" s="9" t="s">
        <v>59</v>
      </c>
      <c r="N420" s="14" t="s">
        <v>76</v>
      </c>
      <c r="O420" s="19" t="s">
        <v>64</v>
      </c>
      <c r="P420" s="9" t="s">
        <v>1548</v>
      </c>
      <c r="Q420" s="9" t="s">
        <v>64</v>
      </c>
      <c r="R420" s="14" t="s">
        <v>62</v>
      </c>
      <c r="S420" s="14" t="s">
        <v>64</v>
      </c>
      <c r="T420" s="9" t="s">
        <v>64</v>
      </c>
      <c r="U420" s="9" t="s">
        <v>64</v>
      </c>
      <c r="V420" s="14" t="s">
        <v>64</v>
      </c>
      <c r="W420" s="14" t="s">
        <v>64</v>
      </c>
      <c r="X420" s="14" t="s">
        <v>64</v>
      </c>
      <c r="Y420" s="14" t="s">
        <v>64</v>
      </c>
      <c r="Z420" s="9" t="s">
        <v>64</v>
      </c>
      <c r="AA420" s="10">
        <v>43755</v>
      </c>
      <c r="AB420" s="9" t="s">
        <v>64</v>
      </c>
      <c r="AC420" s="11" t="s">
        <v>85</v>
      </c>
      <c r="AD420" s="9">
        <f t="shared" si="50"/>
        <v>1</v>
      </c>
      <c r="AE420" s="14" t="s">
        <v>86</v>
      </c>
      <c r="AF420" s="11" t="s">
        <v>71</v>
      </c>
      <c r="AG420" s="9">
        <f t="shared" si="51"/>
        <v>2</v>
      </c>
      <c r="AH420" s="14" t="s">
        <v>1549</v>
      </c>
      <c r="AI420" s="11" t="s">
        <v>68</v>
      </c>
      <c r="AJ420" s="9">
        <f t="shared" si="52"/>
        <v>3</v>
      </c>
      <c r="AK420" s="14" t="s">
        <v>1550</v>
      </c>
      <c r="AL420" s="9">
        <f t="shared" si="53"/>
        <v>3</v>
      </c>
      <c r="AM420" s="11" t="str">
        <f t="shared" si="54"/>
        <v>Alto</v>
      </c>
      <c r="AN420" s="11" t="str">
        <f t="shared" si="55"/>
        <v>Público</v>
      </c>
      <c r="AO420" s="11" t="str">
        <f t="shared" si="56"/>
        <v>I1</v>
      </c>
      <c r="AP420" s="11" t="str">
        <f t="shared" si="57"/>
        <v>D1</v>
      </c>
    </row>
    <row r="421" spans="2:42" s="13" customFormat="1" ht="51" x14ac:dyDescent="0.25">
      <c r="B421" s="11" t="s">
        <v>1551</v>
      </c>
      <c r="C421" s="20" t="s">
        <v>1552</v>
      </c>
      <c r="D421" s="14" t="s">
        <v>1553</v>
      </c>
      <c r="E421" s="14" t="s">
        <v>1469</v>
      </c>
      <c r="F421" s="14" t="s">
        <v>1548</v>
      </c>
      <c r="G421" s="14" t="s">
        <v>55</v>
      </c>
      <c r="H421" s="14" t="s">
        <v>56</v>
      </c>
      <c r="I421" s="9" t="s">
        <v>57</v>
      </c>
      <c r="J421" s="14" t="s">
        <v>56</v>
      </c>
      <c r="K421" s="14" t="s">
        <v>179</v>
      </c>
      <c r="L421" s="9" t="s">
        <v>1548</v>
      </c>
      <c r="M421" s="9" t="s">
        <v>59</v>
      </c>
      <c r="N421" s="14" t="s">
        <v>56</v>
      </c>
      <c r="O421" s="19" t="s">
        <v>91</v>
      </c>
      <c r="P421" s="9" t="s">
        <v>1548</v>
      </c>
      <c r="Q421" s="9" t="s">
        <v>196</v>
      </c>
      <c r="R421" s="14" t="s">
        <v>718</v>
      </c>
      <c r="S421" s="14" t="s">
        <v>139</v>
      </c>
      <c r="T421" s="9" t="s">
        <v>64</v>
      </c>
      <c r="U421" s="9" t="s">
        <v>64</v>
      </c>
      <c r="V421" s="14" t="s">
        <v>177</v>
      </c>
      <c r="W421" s="14" t="s">
        <v>102</v>
      </c>
      <c r="X421" s="14" t="s">
        <v>93</v>
      </c>
      <c r="Y421" s="14" t="s">
        <v>64</v>
      </c>
      <c r="Z421" s="9" t="s">
        <v>64</v>
      </c>
      <c r="AA421" s="10">
        <v>43755</v>
      </c>
      <c r="AB421" s="9" t="s">
        <v>64</v>
      </c>
      <c r="AC421" s="11" t="s">
        <v>85</v>
      </c>
      <c r="AD421" s="9">
        <f t="shared" si="50"/>
        <v>1</v>
      </c>
      <c r="AE421" s="14" t="s">
        <v>86</v>
      </c>
      <c r="AF421" s="11" t="s">
        <v>85</v>
      </c>
      <c r="AG421" s="9">
        <f t="shared" si="51"/>
        <v>1</v>
      </c>
      <c r="AH421" s="14" t="s">
        <v>86</v>
      </c>
      <c r="AI421" s="11" t="s">
        <v>71</v>
      </c>
      <c r="AJ421" s="9">
        <f t="shared" si="52"/>
        <v>2</v>
      </c>
      <c r="AK421" s="14" t="s">
        <v>1554</v>
      </c>
      <c r="AL421" s="9">
        <f t="shared" si="53"/>
        <v>2</v>
      </c>
      <c r="AM421" s="11" t="str">
        <f t="shared" si="54"/>
        <v>Medio</v>
      </c>
      <c r="AN421" s="11" t="str">
        <f t="shared" si="55"/>
        <v>Público</v>
      </c>
      <c r="AO421" s="11" t="str">
        <f t="shared" si="56"/>
        <v>I2</v>
      </c>
      <c r="AP421" s="11" t="str">
        <f t="shared" si="57"/>
        <v>D1</v>
      </c>
    </row>
    <row r="422" spans="2:42" s="13" customFormat="1" ht="51" x14ac:dyDescent="0.25">
      <c r="B422" s="11" t="s">
        <v>1555</v>
      </c>
      <c r="C422" s="14" t="s">
        <v>1556</v>
      </c>
      <c r="D422" s="14" t="s">
        <v>1557</v>
      </c>
      <c r="E422" s="14" t="s">
        <v>1469</v>
      </c>
      <c r="F422" s="14" t="s">
        <v>1548</v>
      </c>
      <c r="G422" s="14" t="s">
        <v>55</v>
      </c>
      <c r="H422" s="14" t="s">
        <v>56</v>
      </c>
      <c r="I422" s="9" t="s">
        <v>57</v>
      </c>
      <c r="J422" s="14" t="s">
        <v>76</v>
      </c>
      <c r="K422" s="14" t="s">
        <v>64</v>
      </c>
      <c r="L422" s="9" t="s">
        <v>77</v>
      </c>
      <c r="M422" s="14" t="s">
        <v>1558</v>
      </c>
      <c r="N422" s="14" t="s">
        <v>76</v>
      </c>
      <c r="O422" s="19" t="s">
        <v>64</v>
      </c>
      <c r="P422" s="9" t="s">
        <v>1548</v>
      </c>
      <c r="Q422" s="9" t="s">
        <v>196</v>
      </c>
      <c r="R422" s="14" t="s">
        <v>718</v>
      </c>
      <c r="S422" s="14" t="s">
        <v>63</v>
      </c>
      <c r="T422" s="9" t="s">
        <v>64</v>
      </c>
      <c r="U422" s="9" t="s">
        <v>64</v>
      </c>
      <c r="V422" s="14" t="s">
        <v>140</v>
      </c>
      <c r="W422" s="14" t="s">
        <v>102</v>
      </c>
      <c r="X422" s="14" t="s">
        <v>64</v>
      </c>
      <c r="Y422" s="14" t="s">
        <v>64</v>
      </c>
      <c r="Z422" s="14" t="s">
        <v>64</v>
      </c>
      <c r="AA422" s="10">
        <v>43755</v>
      </c>
      <c r="AB422" s="9" t="s">
        <v>64</v>
      </c>
      <c r="AC422" s="11" t="s">
        <v>71</v>
      </c>
      <c r="AD422" s="9">
        <f t="shared" si="50"/>
        <v>2</v>
      </c>
      <c r="AE422" s="14" t="s">
        <v>1559</v>
      </c>
      <c r="AF422" s="11" t="s">
        <v>85</v>
      </c>
      <c r="AG422" s="9">
        <f t="shared" si="51"/>
        <v>1</v>
      </c>
      <c r="AH422" s="14" t="s">
        <v>86</v>
      </c>
      <c r="AI422" s="11" t="s">
        <v>71</v>
      </c>
      <c r="AJ422" s="9">
        <f t="shared" si="52"/>
        <v>2</v>
      </c>
      <c r="AK422" s="14" t="s">
        <v>1554</v>
      </c>
      <c r="AL422" s="9">
        <f t="shared" si="53"/>
        <v>2</v>
      </c>
      <c r="AM422" s="11" t="str">
        <f t="shared" si="54"/>
        <v>Medio</v>
      </c>
      <c r="AN422" s="11" t="str">
        <f t="shared" si="55"/>
        <v>Público Clasificado</v>
      </c>
      <c r="AO422" s="11" t="str">
        <f t="shared" si="56"/>
        <v>I2</v>
      </c>
      <c r="AP422" s="11" t="str">
        <f t="shared" si="57"/>
        <v>D1</v>
      </c>
    </row>
    <row r="423" spans="2:42" s="13" customFormat="1" ht="51" x14ac:dyDescent="0.25">
      <c r="B423" s="11" t="s">
        <v>1560</v>
      </c>
      <c r="C423" s="14" t="s">
        <v>1561</v>
      </c>
      <c r="D423" s="14" t="s">
        <v>1562</v>
      </c>
      <c r="E423" s="14" t="s">
        <v>1469</v>
      </c>
      <c r="F423" s="14" t="s">
        <v>1548</v>
      </c>
      <c r="G423" s="14" t="s">
        <v>55</v>
      </c>
      <c r="H423" s="14" t="s">
        <v>56</v>
      </c>
      <c r="I423" s="9" t="s">
        <v>57</v>
      </c>
      <c r="J423" s="14" t="s">
        <v>76</v>
      </c>
      <c r="K423" s="14" t="s">
        <v>64</v>
      </c>
      <c r="L423" s="9" t="s">
        <v>77</v>
      </c>
      <c r="M423" s="14" t="s">
        <v>1563</v>
      </c>
      <c r="N423" s="14" t="s">
        <v>76</v>
      </c>
      <c r="O423" s="19" t="s">
        <v>64</v>
      </c>
      <c r="P423" s="9" t="s">
        <v>1548</v>
      </c>
      <c r="Q423" s="9" t="s">
        <v>196</v>
      </c>
      <c r="R423" s="14" t="s">
        <v>718</v>
      </c>
      <c r="S423" s="14" t="s">
        <v>63</v>
      </c>
      <c r="T423" s="9" t="s">
        <v>64</v>
      </c>
      <c r="U423" s="9" t="s">
        <v>64</v>
      </c>
      <c r="V423" s="14" t="s">
        <v>123</v>
      </c>
      <c r="W423" s="14" t="s">
        <v>102</v>
      </c>
      <c r="X423" s="14" t="s">
        <v>64</v>
      </c>
      <c r="Y423" s="14" t="s">
        <v>64</v>
      </c>
      <c r="Z423" s="14" t="s">
        <v>64</v>
      </c>
      <c r="AA423" s="10">
        <v>43755</v>
      </c>
      <c r="AB423" s="9" t="s">
        <v>64</v>
      </c>
      <c r="AC423" s="11" t="s">
        <v>71</v>
      </c>
      <c r="AD423" s="9">
        <f t="shared" si="50"/>
        <v>2</v>
      </c>
      <c r="AE423" s="14" t="s">
        <v>1559</v>
      </c>
      <c r="AF423" s="11" t="s">
        <v>85</v>
      </c>
      <c r="AG423" s="9">
        <f t="shared" si="51"/>
        <v>1</v>
      </c>
      <c r="AH423" s="14" t="s">
        <v>86</v>
      </c>
      <c r="AI423" s="11" t="s">
        <v>68</v>
      </c>
      <c r="AJ423" s="9">
        <f t="shared" si="52"/>
        <v>3</v>
      </c>
      <c r="AK423" s="14" t="s">
        <v>1554</v>
      </c>
      <c r="AL423" s="9">
        <f t="shared" si="53"/>
        <v>3</v>
      </c>
      <c r="AM423" s="11" t="str">
        <f t="shared" si="54"/>
        <v>Alto</v>
      </c>
      <c r="AN423" s="11" t="str">
        <f t="shared" si="55"/>
        <v>Público Clasificado</v>
      </c>
      <c r="AO423" s="11" t="str">
        <f t="shared" si="56"/>
        <v>I2</v>
      </c>
      <c r="AP423" s="11" t="str">
        <f t="shared" si="57"/>
        <v>D1</v>
      </c>
    </row>
    <row r="424" spans="2:42" s="13" customFormat="1" ht="51" x14ac:dyDescent="0.25">
      <c r="B424" s="11" t="s">
        <v>1564</v>
      </c>
      <c r="C424" s="14" t="s">
        <v>1565</v>
      </c>
      <c r="D424" s="14" t="s">
        <v>1566</v>
      </c>
      <c r="E424" s="14" t="s">
        <v>1469</v>
      </c>
      <c r="F424" s="14" t="s">
        <v>1548</v>
      </c>
      <c r="G424" s="14" t="s">
        <v>55</v>
      </c>
      <c r="H424" s="14" t="s">
        <v>56</v>
      </c>
      <c r="I424" s="9" t="s">
        <v>57</v>
      </c>
      <c r="J424" s="14" t="s">
        <v>76</v>
      </c>
      <c r="K424" s="14" t="s">
        <v>64</v>
      </c>
      <c r="L424" s="9" t="s">
        <v>77</v>
      </c>
      <c r="M424" s="14" t="s">
        <v>1563</v>
      </c>
      <c r="N424" s="14" t="s">
        <v>56</v>
      </c>
      <c r="O424" s="19" t="s">
        <v>91</v>
      </c>
      <c r="P424" s="9" t="s">
        <v>1548</v>
      </c>
      <c r="Q424" s="9" t="s">
        <v>196</v>
      </c>
      <c r="R424" s="14" t="s">
        <v>718</v>
      </c>
      <c r="S424" s="14" t="s">
        <v>63</v>
      </c>
      <c r="T424" s="9" t="s">
        <v>64</v>
      </c>
      <c r="U424" s="9" t="s">
        <v>64</v>
      </c>
      <c r="V424" s="11" t="s">
        <v>65</v>
      </c>
      <c r="W424" s="14" t="s">
        <v>102</v>
      </c>
      <c r="X424" s="11" t="s">
        <v>93</v>
      </c>
      <c r="Y424" s="14" t="s">
        <v>64</v>
      </c>
      <c r="Z424" s="9" t="s">
        <v>64</v>
      </c>
      <c r="AA424" s="10">
        <v>43755</v>
      </c>
      <c r="AB424" s="9" t="s">
        <v>64</v>
      </c>
      <c r="AC424" s="11" t="s">
        <v>71</v>
      </c>
      <c r="AD424" s="9">
        <f t="shared" si="50"/>
        <v>2</v>
      </c>
      <c r="AE424" s="14" t="s">
        <v>1559</v>
      </c>
      <c r="AF424" s="11" t="s">
        <v>85</v>
      </c>
      <c r="AG424" s="9">
        <f t="shared" si="51"/>
        <v>1</v>
      </c>
      <c r="AH424" s="14" t="s">
        <v>86</v>
      </c>
      <c r="AI424" s="11" t="s">
        <v>68</v>
      </c>
      <c r="AJ424" s="9">
        <f t="shared" si="52"/>
        <v>3</v>
      </c>
      <c r="AK424" s="14" t="s">
        <v>1554</v>
      </c>
      <c r="AL424" s="9">
        <f t="shared" si="53"/>
        <v>3</v>
      </c>
      <c r="AM424" s="11" t="str">
        <f t="shared" si="54"/>
        <v>Alto</v>
      </c>
      <c r="AN424" s="11" t="str">
        <f t="shared" si="55"/>
        <v>Público Clasificado</v>
      </c>
      <c r="AO424" s="11" t="str">
        <f t="shared" si="56"/>
        <v>I2</v>
      </c>
      <c r="AP424" s="11" t="str">
        <f t="shared" si="57"/>
        <v>D1</v>
      </c>
    </row>
    <row r="425" spans="2:42" s="13" customFormat="1" ht="63.75" x14ac:dyDescent="0.25">
      <c r="B425" s="11" t="s">
        <v>1567</v>
      </c>
      <c r="C425" s="14" t="s">
        <v>1568</v>
      </c>
      <c r="D425" s="14" t="s">
        <v>1569</v>
      </c>
      <c r="E425" s="14" t="s">
        <v>1469</v>
      </c>
      <c r="F425" s="14" t="s">
        <v>1548</v>
      </c>
      <c r="G425" s="14" t="s">
        <v>55</v>
      </c>
      <c r="H425" s="14" t="s">
        <v>56</v>
      </c>
      <c r="I425" s="9" t="s">
        <v>57</v>
      </c>
      <c r="J425" s="14" t="s">
        <v>76</v>
      </c>
      <c r="K425" s="14" t="s">
        <v>64</v>
      </c>
      <c r="L425" s="9" t="s">
        <v>77</v>
      </c>
      <c r="M425" s="14" t="s">
        <v>1563</v>
      </c>
      <c r="N425" s="14" t="s">
        <v>76</v>
      </c>
      <c r="O425" s="19" t="s">
        <v>64</v>
      </c>
      <c r="P425" s="9" t="s">
        <v>1548</v>
      </c>
      <c r="Q425" s="9" t="s">
        <v>196</v>
      </c>
      <c r="R425" s="14" t="s">
        <v>718</v>
      </c>
      <c r="S425" s="14" t="s">
        <v>63</v>
      </c>
      <c r="T425" s="9" t="s">
        <v>64</v>
      </c>
      <c r="U425" s="9" t="s">
        <v>64</v>
      </c>
      <c r="V425" s="11" t="s">
        <v>65</v>
      </c>
      <c r="W425" s="14" t="s">
        <v>102</v>
      </c>
      <c r="X425" s="14" t="s">
        <v>64</v>
      </c>
      <c r="Y425" s="14" t="s">
        <v>64</v>
      </c>
      <c r="Z425" s="14" t="s">
        <v>64</v>
      </c>
      <c r="AA425" s="10">
        <v>43755</v>
      </c>
      <c r="AB425" s="9" t="s">
        <v>64</v>
      </c>
      <c r="AC425" s="11" t="s">
        <v>71</v>
      </c>
      <c r="AD425" s="9">
        <f t="shared" si="50"/>
        <v>2</v>
      </c>
      <c r="AE425" s="14" t="s">
        <v>1559</v>
      </c>
      <c r="AF425" s="11" t="s">
        <v>85</v>
      </c>
      <c r="AG425" s="9">
        <f t="shared" si="51"/>
        <v>1</v>
      </c>
      <c r="AH425" s="14" t="s">
        <v>86</v>
      </c>
      <c r="AI425" s="11" t="s">
        <v>68</v>
      </c>
      <c r="AJ425" s="9">
        <f t="shared" si="52"/>
        <v>3</v>
      </c>
      <c r="AK425" s="14" t="s">
        <v>1570</v>
      </c>
      <c r="AL425" s="9">
        <f t="shared" si="53"/>
        <v>3</v>
      </c>
      <c r="AM425" s="11" t="str">
        <f t="shared" si="54"/>
        <v>Alto</v>
      </c>
      <c r="AN425" s="11" t="str">
        <f t="shared" si="55"/>
        <v>Público Clasificado</v>
      </c>
      <c r="AO425" s="11" t="str">
        <f t="shared" si="56"/>
        <v>I2</v>
      </c>
      <c r="AP425" s="11" t="str">
        <f t="shared" si="57"/>
        <v>D1</v>
      </c>
    </row>
    <row r="426" spans="2:42" s="13" customFormat="1" ht="51" x14ac:dyDescent="0.25">
      <c r="B426" s="11" t="s">
        <v>1571</v>
      </c>
      <c r="C426" s="14" t="s">
        <v>1572</v>
      </c>
      <c r="D426" s="14" t="s">
        <v>1573</v>
      </c>
      <c r="E426" s="14" t="s">
        <v>1469</v>
      </c>
      <c r="F426" s="14" t="s">
        <v>1548</v>
      </c>
      <c r="G426" s="14" t="s">
        <v>55</v>
      </c>
      <c r="H426" s="14" t="s">
        <v>56</v>
      </c>
      <c r="I426" s="9" t="s">
        <v>57</v>
      </c>
      <c r="J426" s="14" t="s">
        <v>76</v>
      </c>
      <c r="K426" s="14" t="s">
        <v>64</v>
      </c>
      <c r="L426" s="9" t="s">
        <v>77</v>
      </c>
      <c r="M426" s="14" t="s">
        <v>1563</v>
      </c>
      <c r="N426" s="14" t="s">
        <v>76</v>
      </c>
      <c r="O426" s="19" t="s">
        <v>64</v>
      </c>
      <c r="P426" s="9" t="s">
        <v>1548</v>
      </c>
      <c r="Q426" s="9" t="s">
        <v>196</v>
      </c>
      <c r="R426" s="14" t="s">
        <v>718</v>
      </c>
      <c r="S426" s="14" t="s">
        <v>63</v>
      </c>
      <c r="T426" s="9" t="s">
        <v>64</v>
      </c>
      <c r="U426" s="9" t="s">
        <v>64</v>
      </c>
      <c r="V426" s="14" t="s">
        <v>365</v>
      </c>
      <c r="W426" s="14" t="s">
        <v>102</v>
      </c>
      <c r="X426" s="14" t="s">
        <v>64</v>
      </c>
      <c r="Y426" s="14" t="s">
        <v>64</v>
      </c>
      <c r="Z426" s="14" t="s">
        <v>64</v>
      </c>
      <c r="AA426" s="10">
        <v>43755</v>
      </c>
      <c r="AB426" s="9" t="s">
        <v>64</v>
      </c>
      <c r="AC426" s="11" t="s">
        <v>71</v>
      </c>
      <c r="AD426" s="9">
        <f t="shared" si="50"/>
        <v>2</v>
      </c>
      <c r="AE426" s="14" t="s">
        <v>1559</v>
      </c>
      <c r="AF426" s="11" t="s">
        <v>85</v>
      </c>
      <c r="AG426" s="9">
        <f t="shared" si="51"/>
        <v>1</v>
      </c>
      <c r="AH426" s="14" t="s">
        <v>86</v>
      </c>
      <c r="AI426" s="11" t="s">
        <v>68</v>
      </c>
      <c r="AJ426" s="9">
        <f t="shared" si="52"/>
        <v>3</v>
      </c>
      <c r="AK426" s="14" t="s">
        <v>1554</v>
      </c>
      <c r="AL426" s="9">
        <f t="shared" si="53"/>
        <v>3</v>
      </c>
      <c r="AM426" s="11" t="str">
        <f t="shared" si="54"/>
        <v>Alto</v>
      </c>
      <c r="AN426" s="11" t="str">
        <f t="shared" si="55"/>
        <v>Público Clasificado</v>
      </c>
      <c r="AO426" s="11" t="str">
        <f t="shared" si="56"/>
        <v>I2</v>
      </c>
      <c r="AP426" s="11" t="str">
        <f t="shared" si="57"/>
        <v>D1</v>
      </c>
    </row>
    <row r="427" spans="2:42" s="13" customFormat="1" ht="51" x14ac:dyDescent="0.25">
      <c r="B427" s="11" t="s">
        <v>1574</v>
      </c>
      <c r="C427" s="14" t="s">
        <v>1575</v>
      </c>
      <c r="D427" s="14" t="s">
        <v>1576</v>
      </c>
      <c r="E427" s="14" t="s">
        <v>1469</v>
      </c>
      <c r="F427" s="14" t="s">
        <v>1548</v>
      </c>
      <c r="G427" s="14" t="s">
        <v>55</v>
      </c>
      <c r="H427" s="14" t="s">
        <v>56</v>
      </c>
      <c r="I427" s="9" t="s">
        <v>57</v>
      </c>
      <c r="J427" s="14" t="s">
        <v>56</v>
      </c>
      <c r="K427" s="14" t="s">
        <v>861</v>
      </c>
      <c r="L427" s="9" t="s">
        <v>1548</v>
      </c>
      <c r="M427" s="14" t="s">
        <v>1577</v>
      </c>
      <c r="N427" s="14" t="s">
        <v>76</v>
      </c>
      <c r="O427" s="19" t="s">
        <v>64</v>
      </c>
      <c r="P427" s="9" t="s">
        <v>1548</v>
      </c>
      <c r="Q427" s="9" t="s">
        <v>196</v>
      </c>
      <c r="R427" s="14" t="s">
        <v>718</v>
      </c>
      <c r="S427" s="14" t="s">
        <v>1578</v>
      </c>
      <c r="T427" s="9" t="s">
        <v>64</v>
      </c>
      <c r="U427" s="14" t="s">
        <v>1579</v>
      </c>
      <c r="V427" s="14" t="s">
        <v>365</v>
      </c>
      <c r="W427" s="14" t="s">
        <v>102</v>
      </c>
      <c r="X427" s="14" t="s">
        <v>93</v>
      </c>
      <c r="Y427" s="14" t="s">
        <v>64</v>
      </c>
      <c r="Z427" s="9" t="s">
        <v>64</v>
      </c>
      <c r="AA427" s="10">
        <v>43755</v>
      </c>
      <c r="AB427" s="9" t="s">
        <v>64</v>
      </c>
      <c r="AC427" s="11" t="s">
        <v>85</v>
      </c>
      <c r="AD427" s="9">
        <f t="shared" si="50"/>
        <v>1</v>
      </c>
      <c r="AE427" s="14" t="s">
        <v>86</v>
      </c>
      <c r="AF427" s="11" t="s">
        <v>85</v>
      </c>
      <c r="AG427" s="9">
        <f t="shared" si="51"/>
        <v>1</v>
      </c>
      <c r="AH427" s="14" t="s">
        <v>86</v>
      </c>
      <c r="AI427" s="11" t="s">
        <v>85</v>
      </c>
      <c r="AJ427" s="9">
        <f t="shared" si="52"/>
        <v>1</v>
      </c>
      <c r="AK427" s="14" t="s">
        <v>86</v>
      </c>
      <c r="AL427" s="9">
        <f t="shared" si="53"/>
        <v>1</v>
      </c>
      <c r="AM427" s="11" t="str">
        <f t="shared" si="54"/>
        <v>Bajo</v>
      </c>
      <c r="AN427" s="11" t="str">
        <f t="shared" si="55"/>
        <v>Público</v>
      </c>
      <c r="AO427" s="11" t="str">
        <f t="shared" si="56"/>
        <v>I2</v>
      </c>
      <c r="AP427" s="11" t="str">
        <f t="shared" si="57"/>
        <v>D2</v>
      </c>
    </row>
    <row r="428" spans="2:42" s="13" customFormat="1" ht="51" x14ac:dyDescent="0.25">
      <c r="B428" s="11" t="s">
        <v>1580</v>
      </c>
      <c r="C428" s="14" t="s">
        <v>1581</v>
      </c>
      <c r="D428" s="14" t="s">
        <v>1582</v>
      </c>
      <c r="E428" s="14" t="s">
        <v>1469</v>
      </c>
      <c r="F428" s="14" t="s">
        <v>1548</v>
      </c>
      <c r="G428" s="14" t="s">
        <v>55</v>
      </c>
      <c r="H428" s="14" t="s">
        <v>56</v>
      </c>
      <c r="I428" s="9" t="s">
        <v>57</v>
      </c>
      <c r="J428" s="14" t="s">
        <v>56</v>
      </c>
      <c r="K428" s="14" t="s">
        <v>861</v>
      </c>
      <c r="L428" s="9" t="s">
        <v>1548</v>
      </c>
      <c r="M428" s="14" t="s">
        <v>1577</v>
      </c>
      <c r="N428" s="14" t="s">
        <v>76</v>
      </c>
      <c r="O428" s="19" t="s">
        <v>64</v>
      </c>
      <c r="P428" s="9" t="s">
        <v>1548</v>
      </c>
      <c r="Q428" s="9" t="s">
        <v>196</v>
      </c>
      <c r="R428" s="14" t="s">
        <v>718</v>
      </c>
      <c r="S428" s="14" t="s">
        <v>1578</v>
      </c>
      <c r="T428" s="9" t="s">
        <v>64</v>
      </c>
      <c r="U428" s="14" t="s">
        <v>1579</v>
      </c>
      <c r="V428" s="14" t="s">
        <v>365</v>
      </c>
      <c r="W428" s="14" t="s">
        <v>102</v>
      </c>
      <c r="X428" s="14" t="s">
        <v>93</v>
      </c>
      <c r="Y428" s="14" t="s">
        <v>64</v>
      </c>
      <c r="Z428" s="9" t="s">
        <v>64</v>
      </c>
      <c r="AA428" s="10">
        <v>43755</v>
      </c>
      <c r="AB428" s="9" t="s">
        <v>64</v>
      </c>
      <c r="AC428" s="11" t="s">
        <v>85</v>
      </c>
      <c r="AD428" s="9">
        <f t="shared" si="50"/>
        <v>1</v>
      </c>
      <c r="AE428" s="14" t="s">
        <v>86</v>
      </c>
      <c r="AF428" s="11" t="s">
        <v>85</v>
      </c>
      <c r="AG428" s="9">
        <f t="shared" si="51"/>
        <v>1</v>
      </c>
      <c r="AH428" s="14" t="s">
        <v>86</v>
      </c>
      <c r="AI428" s="11" t="s">
        <v>85</v>
      </c>
      <c r="AJ428" s="9">
        <f t="shared" si="52"/>
        <v>1</v>
      </c>
      <c r="AK428" s="14" t="s">
        <v>86</v>
      </c>
      <c r="AL428" s="9">
        <f t="shared" si="53"/>
        <v>1</v>
      </c>
      <c r="AM428" s="11" t="str">
        <f t="shared" si="54"/>
        <v>Bajo</v>
      </c>
      <c r="AN428" s="11" t="str">
        <f t="shared" si="55"/>
        <v>Público</v>
      </c>
      <c r="AO428" s="11" t="str">
        <f t="shared" si="56"/>
        <v>I2</v>
      </c>
      <c r="AP428" s="11" t="str">
        <f t="shared" si="57"/>
        <v>D2</v>
      </c>
    </row>
    <row r="429" spans="2:42" s="13" customFormat="1" ht="51" x14ac:dyDescent="0.25">
      <c r="B429" s="11" t="s">
        <v>1583</v>
      </c>
      <c r="C429" s="14" t="s">
        <v>1584</v>
      </c>
      <c r="D429" s="14" t="s">
        <v>1585</v>
      </c>
      <c r="E429" s="14" t="s">
        <v>1469</v>
      </c>
      <c r="F429" s="14" t="s">
        <v>1548</v>
      </c>
      <c r="G429" s="14" t="s">
        <v>55</v>
      </c>
      <c r="H429" s="14" t="s">
        <v>56</v>
      </c>
      <c r="I429" s="9" t="s">
        <v>57</v>
      </c>
      <c r="J429" s="14" t="s">
        <v>56</v>
      </c>
      <c r="K429" s="14" t="s">
        <v>1586</v>
      </c>
      <c r="L429" s="9" t="s">
        <v>1548</v>
      </c>
      <c r="M429" s="9" t="s">
        <v>59</v>
      </c>
      <c r="N429" s="14" t="s">
        <v>76</v>
      </c>
      <c r="O429" s="19" t="s">
        <v>64</v>
      </c>
      <c r="P429" s="9" t="s">
        <v>1548</v>
      </c>
      <c r="Q429" s="9" t="s">
        <v>196</v>
      </c>
      <c r="R429" s="14" t="s">
        <v>718</v>
      </c>
      <c r="S429" s="14" t="s">
        <v>139</v>
      </c>
      <c r="T429" s="9" t="s">
        <v>64</v>
      </c>
      <c r="U429" s="9" t="s">
        <v>64</v>
      </c>
      <c r="V429" s="14" t="s">
        <v>140</v>
      </c>
      <c r="W429" s="14" t="s">
        <v>102</v>
      </c>
      <c r="X429" s="14" t="s">
        <v>93</v>
      </c>
      <c r="Y429" s="14" t="s">
        <v>64</v>
      </c>
      <c r="Z429" s="9" t="s">
        <v>64</v>
      </c>
      <c r="AA429" s="10">
        <v>43755</v>
      </c>
      <c r="AB429" s="9" t="s">
        <v>64</v>
      </c>
      <c r="AC429" s="11" t="s">
        <v>85</v>
      </c>
      <c r="AD429" s="9">
        <f t="shared" si="50"/>
        <v>1</v>
      </c>
      <c r="AE429" s="14" t="s">
        <v>86</v>
      </c>
      <c r="AF429" s="11" t="s">
        <v>85</v>
      </c>
      <c r="AG429" s="9">
        <f t="shared" si="51"/>
        <v>1</v>
      </c>
      <c r="AH429" s="14" t="s">
        <v>86</v>
      </c>
      <c r="AI429" s="11" t="s">
        <v>68</v>
      </c>
      <c r="AJ429" s="9">
        <f t="shared" si="52"/>
        <v>3</v>
      </c>
      <c r="AK429" s="14" t="s">
        <v>1554</v>
      </c>
      <c r="AL429" s="9">
        <f t="shared" si="53"/>
        <v>3</v>
      </c>
      <c r="AM429" s="11" t="str">
        <f t="shared" si="54"/>
        <v>Alto</v>
      </c>
      <c r="AN429" s="11" t="str">
        <f t="shared" si="55"/>
        <v>Público</v>
      </c>
      <c r="AO429" s="11" t="str">
        <f t="shared" si="56"/>
        <v>I2</v>
      </c>
      <c r="AP429" s="11" t="str">
        <f t="shared" si="57"/>
        <v>D1</v>
      </c>
    </row>
    <row r="430" spans="2:42" s="13" customFormat="1" ht="51" x14ac:dyDescent="0.25">
      <c r="B430" s="11" t="s">
        <v>1587</v>
      </c>
      <c r="C430" s="14" t="s">
        <v>1588</v>
      </c>
      <c r="D430" s="14" t="s">
        <v>1589</v>
      </c>
      <c r="E430" s="14" t="s">
        <v>1469</v>
      </c>
      <c r="F430" s="14" t="s">
        <v>1548</v>
      </c>
      <c r="G430" s="14" t="s">
        <v>55</v>
      </c>
      <c r="H430" s="14" t="s">
        <v>56</v>
      </c>
      <c r="I430" s="9" t="s">
        <v>57</v>
      </c>
      <c r="J430" s="14" t="s">
        <v>56</v>
      </c>
      <c r="K430" s="14" t="s">
        <v>1586</v>
      </c>
      <c r="L430" s="9" t="s">
        <v>1548</v>
      </c>
      <c r="M430" s="9" t="s">
        <v>59</v>
      </c>
      <c r="N430" s="14" t="s">
        <v>76</v>
      </c>
      <c r="O430" s="19" t="s">
        <v>64</v>
      </c>
      <c r="P430" s="9" t="s">
        <v>1548</v>
      </c>
      <c r="Q430" s="9" t="s">
        <v>196</v>
      </c>
      <c r="R430" s="14" t="s">
        <v>718</v>
      </c>
      <c r="S430" s="14" t="s">
        <v>122</v>
      </c>
      <c r="T430" s="9" t="s">
        <v>64</v>
      </c>
      <c r="U430" s="9" t="s">
        <v>64</v>
      </c>
      <c r="V430" s="14" t="s">
        <v>140</v>
      </c>
      <c r="W430" s="14" t="s">
        <v>102</v>
      </c>
      <c r="X430" s="14" t="s">
        <v>93</v>
      </c>
      <c r="Y430" s="14" t="s">
        <v>64</v>
      </c>
      <c r="Z430" s="9" t="s">
        <v>64</v>
      </c>
      <c r="AA430" s="10">
        <v>43755</v>
      </c>
      <c r="AB430" s="9" t="s">
        <v>64</v>
      </c>
      <c r="AC430" s="11" t="s">
        <v>85</v>
      </c>
      <c r="AD430" s="9">
        <f t="shared" si="50"/>
        <v>1</v>
      </c>
      <c r="AE430" s="14" t="s">
        <v>86</v>
      </c>
      <c r="AF430" s="11" t="s">
        <v>85</v>
      </c>
      <c r="AG430" s="9">
        <f t="shared" si="51"/>
        <v>1</v>
      </c>
      <c r="AH430" s="14" t="s">
        <v>86</v>
      </c>
      <c r="AI430" s="11" t="s">
        <v>71</v>
      </c>
      <c r="AJ430" s="9">
        <f t="shared" si="52"/>
        <v>2</v>
      </c>
      <c r="AK430" s="14" t="s">
        <v>1554</v>
      </c>
      <c r="AL430" s="9">
        <f t="shared" si="53"/>
        <v>2</v>
      </c>
      <c r="AM430" s="11" t="str">
        <f t="shared" si="54"/>
        <v>Medio</v>
      </c>
      <c r="AN430" s="11" t="str">
        <f t="shared" si="55"/>
        <v>Público</v>
      </c>
      <c r="AO430" s="11" t="str">
        <f t="shared" si="56"/>
        <v>I2</v>
      </c>
      <c r="AP430" s="11" t="str">
        <f t="shared" si="57"/>
        <v>D1</v>
      </c>
    </row>
    <row r="431" spans="2:42" s="13" customFormat="1" ht="51" x14ac:dyDescent="0.25">
      <c r="B431" s="11" t="s">
        <v>1590</v>
      </c>
      <c r="C431" s="14" t="s">
        <v>1591</v>
      </c>
      <c r="D431" s="14" t="s">
        <v>1592</v>
      </c>
      <c r="E431" s="14" t="s">
        <v>1469</v>
      </c>
      <c r="F431" s="14" t="s">
        <v>1548</v>
      </c>
      <c r="G431" s="14" t="s">
        <v>55</v>
      </c>
      <c r="H431" s="14" t="s">
        <v>56</v>
      </c>
      <c r="I431" s="9" t="s">
        <v>57</v>
      </c>
      <c r="J431" s="14" t="s">
        <v>56</v>
      </c>
      <c r="K431" s="14" t="s">
        <v>1586</v>
      </c>
      <c r="L431" s="9" t="s">
        <v>1548</v>
      </c>
      <c r="M431" s="9" t="s">
        <v>59</v>
      </c>
      <c r="N431" s="14" t="s">
        <v>76</v>
      </c>
      <c r="O431" s="19" t="s">
        <v>64</v>
      </c>
      <c r="P431" s="9" t="s">
        <v>1548</v>
      </c>
      <c r="Q431" s="9" t="s">
        <v>196</v>
      </c>
      <c r="R431" s="14" t="s">
        <v>718</v>
      </c>
      <c r="S431" s="14" t="s">
        <v>122</v>
      </c>
      <c r="T431" s="9" t="s">
        <v>64</v>
      </c>
      <c r="U431" s="9" t="s">
        <v>64</v>
      </c>
      <c r="V431" s="14" t="s">
        <v>168</v>
      </c>
      <c r="W431" s="14" t="s">
        <v>102</v>
      </c>
      <c r="X431" s="14" t="s">
        <v>93</v>
      </c>
      <c r="Y431" s="14" t="s">
        <v>64</v>
      </c>
      <c r="Z431" s="9" t="s">
        <v>64</v>
      </c>
      <c r="AA431" s="10">
        <v>43755</v>
      </c>
      <c r="AB431" s="9" t="s">
        <v>64</v>
      </c>
      <c r="AC431" s="11" t="s">
        <v>85</v>
      </c>
      <c r="AD431" s="9">
        <f t="shared" si="50"/>
        <v>1</v>
      </c>
      <c r="AE431" s="14" t="s">
        <v>86</v>
      </c>
      <c r="AF431" s="11" t="s">
        <v>85</v>
      </c>
      <c r="AG431" s="9">
        <f t="shared" si="51"/>
        <v>1</v>
      </c>
      <c r="AH431" s="14" t="s">
        <v>86</v>
      </c>
      <c r="AI431" s="11" t="s">
        <v>71</v>
      </c>
      <c r="AJ431" s="9">
        <f t="shared" si="52"/>
        <v>2</v>
      </c>
      <c r="AK431" s="14" t="s">
        <v>1554</v>
      </c>
      <c r="AL431" s="9">
        <f t="shared" si="53"/>
        <v>2</v>
      </c>
      <c r="AM431" s="11" t="str">
        <f t="shared" si="54"/>
        <v>Medio</v>
      </c>
      <c r="AN431" s="11" t="str">
        <f t="shared" si="55"/>
        <v>Público</v>
      </c>
      <c r="AO431" s="11" t="str">
        <f t="shared" si="56"/>
        <v>I2</v>
      </c>
      <c r="AP431" s="11" t="str">
        <f t="shared" si="57"/>
        <v>D1</v>
      </c>
    </row>
    <row r="432" spans="2:42" s="13" customFormat="1" ht="63.75" x14ac:dyDescent="0.25">
      <c r="B432" s="11" t="s">
        <v>1593</v>
      </c>
      <c r="C432" s="14" t="s">
        <v>1594</v>
      </c>
      <c r="D432" s="14" t="s">
        <v>1595</v>
      </c>
      <c r="E432" s="14" t="s">
        <v>1469</v>
      </c>
      <c r="F432" s="14" t="s">
        <v>1548</v>
      </c>
      <c r="G432" s="14" t="s">
        <v>55</v>
      </c>
      <c r="H432" s="14" t="s">
        <v>76</v>
      </c>
      <c r="I432" s="14" t="s">
        <v>64</v>
      </c>
      <c r="J432" s="14" t="s">
        <v>56</v>
      </c>
      <c r="K432" s="14" t="s">
        <v>1596</v>
      </c>
      <c r="L432" s="9" t="s">
        <v>1548</v>
      </c>
      <c r="M432" s="14" t="s">
        <v>1597</v>
      </c>
      <c r="N432" s="14" t="s">
        <v>76</v>
      </c>
      <c r="O432" s="19" t="s">
        <v>64</v>
      </c>
      <c r="P432" s="9" t="s">
        <v>1548</v>
      </c>
      <c r="Q432" s="9" t="s">
        <v>196</v>
      </c>
      <c r="R432" s="14" t="s">
        <v>718</v>
      </c>
      <c r="S432" s="14" t="s">
        <v>139</v>
      </c>
      <c r="T432" s="9" t="s">
        <v>64</v>
      </c>
      <c r="U432" s="9" t="s">
        <v>64</v>
      </c>
      <c r="V432" s="14" t="s">
        <v>365</v>
      </c>
      <c r="W432" s="14" t="s">
        <v>102</v>
      </c>
      <c r="X432" s="14" t="s">
        <v>93</v>
      </c>
      <c r="Y432" s="14" t="s">
        <v>64</v>
      </c>
      <c r="Z432" s="9" t="s">
        <v>64</v>
      </c>
      <c r="AA432" s="10">
        <v>43755</v>
      </c>
      <c r="AB432" s="9" t="s">
        <v>64</v>
      </c>
      <c r="AC432" s="11" t="s">
        <v>85</v>
      </c>
      <c r="AD432" s="9">
        <f t="shared" si="50"/>
        <v>1</v>
      </c>
      <c r="AE432" s="14" t="s">
        <v>86</v>
      </c>
      <c r="AF432" s="11" t="s">
        <v>71</v>
      </c>
      <c r="AG432" s="9">
        <f t="shared" si="51"/>
        <v>2</v>
      </c>
      <c r="AH432" s="14" t="s">
        <v>1549</v>
      </c>
      <c r="AI432" s="11" t="s">
        <v>68</v>
      </c>
      <c r="AJ432" s="9">
        <f t="shared" si="52"/>
        <v>3</v>
      </c>
      <c r="AK432" s="14" t="s">
        <v>1550</v>
      </c>
      <c r="AL432" s="9">
        <f t="shared" si="53"/>
        <v>3</v>
      </c>
      <c r="AM432" s="11" t="str">
        <f t="shared" si="54"/>
        <v>Alto</v>
      </c>
      <c r="AN432" s="11" t="str">
        <f t="shared" si="55"/>
        <v>Público</v>
      </c>
      <c r="AO432" s="11" t="str">
        <f t="shared" si="56"/>
        <v>I1</v>
      </c>
      <c r="AP432" s="11" t="str">
        <f t="shared" si="57"/>
        <v>D1</v>
      </c>
    </row>
    <row r="433" spans="2:42" s="22" customFormat="1" ht="51" x14ac:dyDescent="0.25">
      <c r="B433" s="11" t="s">
        <v>1598</v>
      </c>
      <c r="C433" s="21" t="s">
        <v>1599</v>
      </c>
      <c r="D433" s="21" t="s">
        <v>1600</v>
      </c>
      <c r="E433" s="21" t="s">
        <v>1601</v>
      </c>
      <c r="F433" s="21" t="s">
        <v>1602</v>
      </c>
      <c r="G433" s="14" t="s">
        <v>55</v>
      </c>
      <c r="H433" s="21" t="s">
        <v>76</v>
      </c>
      <c r="I433" s="14" t="s">
        <v>64</v>
      </c>
      <c r="J433" s="21" t="s">
        <v>56</v>
      </c>
      <c r="K433" s="14" t="s">
        <v>97</v>
      </c>
      <c r="L433" s="9" t="s">
        <v>1602</v>
      </c>
      <c r="M433" s="21" t="s">
        <v>98</v>
      </c>
      <c r="N433" s="21" t="s">
        <v>76</v>
      </c>
      <c r="O433" s="19" t="s">
        <v>64</v>
      </c>
      <c r="P433" s="9" t="s">
        <v>1602</v>
      </c>
      <c r="Q433" s="9" t="s">
        <v>196</v>
      </c>
      <c r="R433" s="21" t="s">
        <v>62</v>
      </c>
      <c r="S433" s="21" t="s">
        <v>63</v>
      </c>
      <c r="T433" s="9" t="s">
        <v>64</v>
      </c>
      <c r="U433" s="9" t="s">
        <v>64</v>
      </c>
      <c r="V433" s="11" t="s">
        <v>65</v>
      </c>
      <c r="W433" s="14" t="s">
        <v>102</v>
      </c>
      <c r="X433" s="14" t="s">
        <v>64</v>
      </c>
      <c r="Y433" s="14" t="s">
        <v>64</v>
      </c>
      <c r="Z433" s="14" t="s">
        <v>64</v>
      </c>
      <c r="AA433" s="10">
        <v>43755</v>
      </c>
      <c r="AB433" s="9" t="s">
        <v>64</v>
      </c>
      <c r="AC433" s="11" t="s">
        <v>85</v>
      </c>
      <c r="AD433" s="9">
        <f t="shared" si="50"/>
        <v>1</v>
      </c>
      <c r="AE433" s="14" t="s">
        <v>86</v>
      </c>
      <c r="AF433" s="11" t="s">
        <v>85</v>
      </c>
      <c r="AG433" s="9">
        <f t="shared" si="51"/>
        <v>1</v>
      </c>
      <c r="AH433" s="14" t="s">
        <v>86</v>
      </c>
      <c r="AI433" s="11" t="s">
        <v>85</v>
      </c>
      <c r="AJ433" s="9">
        <f t="shared" si="52"/>
        <v>1</v>
      </c>
      <c r="AK433" s="14" t="s">
        <v>86</v>
      </c>
      <c r="AL433" s="9">
        <f t="shared" si="53"/>
        <v>1</v>
      </c>
      <c r="AM433" s="11" t="str">
        <f t="shared" si="54"/>
        <v>Bajo</v>
      </c>
      <c r="AN433" s="11" t="str">
        <f t="shared" si="55"/>
        <v>Público</v>
      </c>
      <c r="AO433" s="11" t="str">
        <f t="shared" si="56"/>
        <v>I2</v>
      </c>
      <c r="AP433" s="11" t="str">
        <f t="shared" si="57"/>
        <v>D2</v>
      </c>
    </row>
    <row r="434" spans="2:42" s="22" customFormat="1" ht="38.25" x14ac:dyDescent="0.25">
      <c r="B434" s="11" t="s">
        <v>1603</v>
      </c>
      <c r="C434" s="21" t="s">
        <v>1604</v>
      </c>
      <c r="D434" s="21" t="s">
        <v>1605</v>
      </c>
      <c r="E434" s="21" t="s">
        <v>1601</v>
      </c>
      <c r="F434" s="21" t="s">
        <v>1602</v>
      </c>
      <c r="G434" s="14" t="s">
        <v>55</v>
      </c>
      <c r="H434" s="21" t="s">
        <v>1606</v>
      </c>
      <c r="I434" s="9" t="s">
        <v>57</v>
      </c>
      <c r="J434" s="21" t="s">
        <v>76</v>
      </c>
      <c r="K434" s="21" t="s">
        <v>64</v>
      </c>
      <c r="L434" s="9" t="s">
        <v>77</v>
      </c>
      <c r="M434" s="21" t="s">
        <v>1607</v>
      </c>
      <c r="N434" s="21" t="s">
        <v>76</v>
      </c>
      <c r="O434" s="19" t="s">
        <v>64</v>
      </c>
      <c r="P434" s="9" t="s">
        <v>1602</v>
      </c>
      <c r="Q434" s="9" t="s">
        <v>196</v>
      </c>
      <c r="R434" s="21" t="s">
        <v>62</v>
      </c>
      <c r="S434" s="14" t="s">
        <v>63</v>
      </c>
      <c r="T434" s="9" t="s">
        <v>64</v>
      </c>
      <c r="U434" s="9" t="s">
        <v>64</v>
      </c>
      <c r="V434" s="11" t="s">
        <v>65</v>
      </c>
      <c r="W434" s="14" t="s">
        <v>102</v>
      </c>
      <c r="X434" s="14" t="s">
        <v>64</v>
      </c>
      <c r="Y434" s="14" t="s">
        <v>64</v>
      </c>
      <c r="Z434" s="14" t="s">
        <v>64</v>
      </c>
      <c r="AA434" s="10">
        <v>43755</v>
      </c>
      <c r="AB434" s="9" t="s">
        <v>64</v>
      </c>
      <c r="AC434" s="11" t="s">
        <v>85</v>
      </c>
      <c r="AD434" s="9">
        <f t="shared" si="50"/>
        <v>1</v>
      </c>
      <c r="AE434" s="14" t="s">
        <v>86</v>
      </c>
      <c r="AF434" s="11" t="s">
        <v>85</v>
      </c>
      <c r="AG434" s="9">
        <f t="shared" si="51"/>
        <v>1</v>
      </c>
      <c r="AH434" s="14" t="s">
        <v>86</v>
      </c>
      <c r="AI434" s="11" t="s">
        <v>85</v>
      </c>
      <c r="AJ434" s="9">
        <f t="shared" si="52"/>
        <v>1</v>
      </c>
      <c r="AK434" s="14" t="s">
        <v>86</v>
      </c>
      <c r="AL434" s="9">
        <f t="shared" si="53"/>
        <v>1</v>
      </c>
      <c r="AM434" s="11" t="str">
        <f t="shared" si="54"/>
        <v>Bajo</v>
      </c>
      <c r="AN434" s="11" t="str">
        <f t="shared" si="55"/>
        <v>Público</v>
      </c>
      <c r="AO434" s="11" t="str">
        <f t="shared" si="56"/>
        <v>I2</v>
      </c>
      <c r="AP434" s="11" t="str">
        <f t="shared" si="57"/>
        <v>D2</v>
      </c>
    </row>
    <row r="435" spans="2:42" s="22" customFormat="1" ht="25.5" x14ac:dyDescent="0.25">
      <c r="B435" s="11" t="s">
        <v>1608</v>
      </c>
      <c r="C435" s="21" t="s">
        <v>1609</v>
      </c>
      <c r="D435" s="21" t="s">
        <v>1610</v>
      </c>
      <c r="E435" s="21" t="s">
        <v>1601</v>
      </c>
      <c r="F435" s="21" t="s">
        <v>1602</v>
      </c>
      <c r="G435" s="14" t="s">
        <v>55</v>
      </c>
      <c r="H435" s="21" t="s">
        <v>76</v>
      </c>
      <c r="I435" s="14" t="s">
        <v>64</v>
      </c>
      <c r="J435" s="21" t="s">
        <v>56</v>
      </c>
      <c r="K435" s="21" t="s">
        <v>1611</v>
      </c>
      <c r="L435" s="9" t="s">
        <v>1602</v>
      </c>
      <c r="M435" s="21" t="s">
        <v>98</v>
      </c>
      <c r="N435" s="21" t="s">
        <v>76</v>
      </c>
      <c r="O435" s="19" t="s">
        <v>64</v>
      </c>
      <c r="P435" s="9" t="s">
        <v>1602</v>
      </c>
      <c r="Q435" s="9" t="s">
        <v>196</v>
      </c>
      <c r="R435" s="21" t="s">
        <v>62</v>
      </c>
      <c r="S435" s="19" t="s">
        <v>1612</v>
      </c>
      <c r="T435" s="9" t="s">
        <v>64</v>
      </c>
      <c r="U435" s="9" t="s">
        <v>64</v>
      </c>
      <c r="V435" s="21" t="s">
        <v>140</v>
      </c>
      <c r="W435" s="14" t="s">
        <v>102</v>
      </c>
      <c r="X435" s="14" t="s">
        <v>64</v>
      </c>
      <c r="Y435" s="14" t="s">
        <v>64</v>
      </c>
      <c r="Z435" s="14" t="s">
        <v>64</v>
      </c>
      <c r="AA435" s="10">
        <v>43755</v>
      </c>
      <c r="AB435" s="9" t="s">
        <v>64</v>
      </c>
      <c r="AC435" s="11" t="s">
        <v>85</v>
      </c>
      <c r="AD435" s="9">
        <f t="shared" si="50"/>
        <v>1</v>
      </c>
      <c r="AE435" s="14" t="s">
        <v>86</v>
      </c>
      <c r="AF435" s="11" t="s">
        <v>85</v>
      </c>
      <c r="AG435" s="9">
        <f t="shared" si="51"/>
        <v>1</v>
      </c>
      <c r="AH435" s="14" t="s">
        <v>86</v>
      </c>
      <c r="AI435" s="11" t="s">
        <v>71</v>
      </c>
      <c r="AJ435" s="9">
        <f t="shared" si="52"/>
        <v>2</v>
      </c>
      <c r="AK435" s="21" t="s">
        <v>1613</v>
      </c>
      <c r="AL435" s="9">
        <f t="shared" si="53"/>
        <v>2</v>
      </c>
      <c r="AM435" s="11" t="str">
        <f t="shared" si="54"/>
        <v>Medio</v>
      </c>
      <c r="AN435" s="11" t="str">
        <f t="shared" si="55"/>
        <v>Público</v>
      </c>
      <c r="AO435" s="11" t="str">
        <f t="shared" si="56"/>
        <v>I2</v>
      </c>
      <c r="AP435" s="11" t="str">
        <f t="shared" si="57"/>
        <v>D1</v>
      </c>
    </row>
    <row r="436" spans="2:42" s="22" customFormat="1" ht="51" x14ac:dyDescent="0.25">
      <c r="B436" s="11" t="s">
        <v>1614</v>
      </c>
      <c r="C436" s="14" t="s">
        <v>273</v>
      </c>
      <c r="D436" s="21" t="s">
        <v>1615</v>
      </c>
      <c r="E436" s="21" t="s">
        <v>1601</v>
      </c>
      <c r="F436" s="21" t="s">
        <v>1602</v>
      </c>
      <c r="G436" s="14" t="s">
        <v>182</v>
      </c>
      <c r="H436" s="21" t="s">
        <v>76</v>
      </c>
      <c r="I436" s="14" t="s">
        <v>64</v>
      </c>
      <c r="J436" s="14" t="s">
        <v>56</v>
      </c>
      <c r="K436" s="14" t="s">
        <v>273</v>
      </c>
      <c r="L436" s="9" t="s">
        <v>1602</v>
      </c>
      <c r="M436" s="21" t="s">
        <v>1616</v>
      </c>
      <c r="N436" s="21" t="s">
        <v>76</v>
      </c>
      <c r="O436" s="19" t="s">
        <v>64</v>
      </c>
      <c r="P436" s="9" t="s">
        <v>1602</v>
      </c>
      <c r="Q436" s="9" t="s">
        <v>64</v>
      </c>
      <c r="R436" s="21" t="s">
        <v>62</v>
      </c>
      <c r="S436" s="14" t="s">
        <v>64</v>
      </c>
      <c r="T436" s="9" t="s">
        <v>64</v>
      </c>
      <c r="U436" s="9" t="s">
        <v>64</v>
      </c>
      <c r="V436" s="14" t="s">
        <v>64</v>
      </c>
      <c r="W436" s="14" t="s">
        <v>64</v>
      </c>
      <c r="X436" s="14" t="s">
        <v>64</v>
      </c>
      <c r="Y436" s="14" t="s">
        <v>64</v>
      </c>
      <c r="Z436" s="9" t="s">
        <v>64</v>
      </c>
      <c r="AA436" s="10">
        <v>43755</v>
      </c>
      <c r="AB436" s="9" t="s">
        <v>64</v>
      </c>
      <c r="AC436" s="11" t="s">
        <v>68</v>
      </c>
      <c r="AD436" s="9">
        <f t="shared" si="50"/>
        <v>3</v>
      </c>
      <c r="AE436" s="21" t="s">
        <v>1617</v>
      </c>
      <c r="AF436" s="11" t="s">
        <v>71</v>
      </c>
      <c r="AG436" s="9">
        <f t="shared" si="51"/>
        <v>2</v>
      </c>
      <c r="AH436" s="21" t="s">
        <v>1618</v>
      </c>
      <c r="AI436" s="11" t="s">
        <v>68</v>
      </c>
      <c r="AJ436" s="9">
        <f t="shared" si="52"/>
        <v>3</v>
      </c>
      <c r="AK436" s="21" t="s">
        <v>1619</v>
      </c>
      <c r="AL436" s="9">
        <f t="shared" si="53"/>
        <v>3</v>
      </c>
      <c r="AM436" s="11" t="str">
        <f t="shared" si="54"/>
        <v>Alto</v>
      </c>
      <c r="AN436" s="11" t="str">
        <f t="shared" si="55"/>
        <v>Público Reservado</v>
      </c>
      <c r="AO436" s="11" t="str">
        <f t="shared" si="56"/>
        <v>I1</v>
      </c>
      <c r="AP436" s="11" t="str">
        <f t="shared" si="57"/>
        <v>D1</v>
      </c>
    </row>
    <row r="437" spans="2:42" s="22" customFormat="1" ht="25.5" x14ac:dyDescent="0.25">
      <c r="B437" s="11" t="s">
        <v>1620</v>
      </c>
      <c r="C437" s="20" t="s">
        <v>1621</v>
      </c>
      <c r="D437" s="21" t="s">
        <v>1622</v>
      </c>
      <c r="E437" s="21" t="s">
        <v>1601</v>
      </c>
      <c r="F437" s="21" t="s">
        <v>1602</v>
      </c>
      <c r="G437" s="14" t="s">
        <v>182</v>
      </c>
      <c r="H437" s="21" t="s">
        <v>76</v>
      </c>
      <c r="I437" s="14" t="s">
        <v>64</v>
      </c>
      <c r="J437" s="14" t="s">
        <v>56</v>
      </c>
      <c r="K437" s="20" t="s">
        <v>1621</v>
      </c>
      <c r="L437" s="9" t="s">
        <v>1602</v>
      </c>
      <c r="M437" s="21" t="s">
        <v>98</v>
      </c>
      <c r="N437" s="21" t="s">
        <v>1623</v>
      </c>
      <c r="O437" s="19" t="s">
        <v>91</v>
      </c>
      <c r="P437" s="9" t="s">
        <v>1602</v>
      </c>
      <c r="Q437" s="9" t="s">
        <v>64</v>
      </c>
      <c r="R437" s="21" t="s">
        <v>62</v>
      </c>
      <c r="S437" s="14" t="s">
        <v>64</v>
      </c>
      <c r="T437" s="9" t="s">
        <v>64</v>
      </c>
      <c r="U437" s="9" t="s">
        <v>64</v>
      </c>
      <c r="V437" s="14" t="s">
        <v>64</v>
      </c>
      <c r="W437" s="14" t="s">
        <v>64</v>
      </c>
      <c r="X437" s="14" t="s">
        <v>64</v>
      </c>
      <c r="Y437" s="14" t="s">
        <v>64</v>
      </c>
      <c r="Z437" s="9" t="s">
        <v>64</v>
      </c>
      <c r="AA437" s="10">
        <v>43755</v>
      </c>
      <c r="AB437" s="9" t="s">
        <v>64</v>
      </c>
      <c r="AC437" s="11" t="s">
        <v>85</v>
      </c>
      <c r="AD437" s="9">
        <f t="shared" si="50"/>
        <v>1</v>
      </c>
      <c r="AE437" s="14" t="s">
        <v>86</v>
      </c>
      <c r="AF437" s="11" t="s">
        <v>85</v>
      </c>
      <c r="AG437" s="9">
        <f t="shared" si="51"/>
        <v>1</v>
      </c>
      <c r="AH437" s="14" t="s">
        <v>86</v>
      </c>
      <c r="AI437" s="11" t="s">
        <v>71</v>
      </c>
      <c r="AJ437" s="9">
        <f t="shared" si="52"/>
        <v>2</v>
      </c>
      <c r="AK437" s="21" t="s">
        <v>1624</v>
      </c>
      <c r="AL437" s="9">
        <f t="shared" si="53"/>
        <v>2</v>
      </c>
      <c r="AM437" s="11" t="str">
        <f t="shared" si="54"/>
        <v>Medio</v>
      </c>
      <c r="AN437" s="11" t="str">
        <f t="shared" si="55"/>
        <v>Público</v>
      </c>
      <c r="AO437" s="11" t="str">
        <f t="shared" si="56"/>
        <v>I2</v>
      </c>
      <c r="AP437" s="11" t="str">
        <f t="shared" si="57"/>
        <v>D1</v>
      </c>
    </row>
    <row r="438" spans="2:42" s="22" customFormat="1" ht="38.25" x14ac:dyDescent="0.25">
      <c r="B438" s="11" t="s">
        <v>1625</v>
      </c>
      <c r="C438" s="20" t="s">
        <v>1626</v>
      </c>
      <c r="D438" s="21" t="s">
        <v>1627</v>
      </c>
      <c r="E438" s="21" t="s">
        <v>1601</v>
      </c>
      <c r="F438" s="21" t="s">
        <v>1602</v>
      </c>
      <c r="G438" s="14" t="s">
        <v>347</v>
      </c>
      <c r="H438" s="21" t="s">
        <v>76</v>
      </c>
      <c r="I438" s="14" t="s">
        <v>64</v>
      </c>
      <c r="J438" s="21" t="s">
        <v>76</v>
      </c>
      <c r="K438" s="14" t="s">
        <v>64</v>
      </c>
      <c r="L438" s="9" t="s">
        <v>1602</v>
      </c>
      <c r="M438" s="21" t="s">
        <v>1607</v>
      </c>
      <c r="N438" s="21" t="s">
        <v>76</v>
      </c>
      <c r="O438" s="19" t="s">
        <v>64</v>
      </c>
      <c r="P438" s="9" t="s">
        <v>64</v>
      </c>
      <c r="Q438" s="9" t="s">
        <v>64</v>
      </c>
      <c r="R438" s="21" t="s">
        <v>62</v>
      </c>
      <c r="S438" s="14" t="s">
        <v>64</v>
      </c>
      <c r="T438" s="9" t="s">
        <v>64</v>
      </c>
      <c r="U438" s="9" t="s">
        <v>64</v>
      </c>
      <c r="V438" s="14" t="s">
        <v>64</v>
      </c>
      <c r="W438" s="14" t="s">
        <v>64</v>
      </c>
      <c r="X438" s="14" t="s">
        <v>64</v>
      </c>
      <c r="Y438" s="14" t="s">
        <v>64</v>
      </c>
      <c r="Z438" s="9" t="s">
        <v>64</v>
      </c>
      <c r="AA438" s="10">
        <v>43755</v>
      </c>
      <c r="AB438" s="9" t="s">
        <v>64</v>
      </c>
      <c r="AC438" s="11" t="s">
        <v>85</v>
      </c>
      <c r="AD438" s="9">
        <f t="shared" si="50"/>
        <v>1</v>
      </c>
      <c r="AE438" s="14" t="s">
        <v>86</v>
      </c>
      <c r="AF438" s="11" t="s">
        <v>85</v>
      </c>
      <c r="AG438" s="9">
        <f t="shared" si="51"/>
        <v>1</v>
      </c>
      <c r="AH438" s="14" t="s">
        <v>86</v>
      </c>
      <c r="AI438" s="11" t="s">
        <v>71</v>
      </c>
      <c r="AJ438" s="9">
        <f t="shared" si="52"/>
        <v>2</v>
      </c>
      <c r="AK438" s="21" t="s">
        <v>1628</v>
      </c>
      <c r="AL438" s="9">
        <f t="shared" si="53"/>
        <v>2</v>
      </c>
      <c r="AM438" s="11" t="str">
        <f t="shared" si="54"/>
        <v>Medio</v>
      </c>
      <c r="AN438" s="11" t="str">
        <f t="shared" si="55"/>
        <v>Público</v>
      </c>
      <c r="AO438" s="11" t="str">
        <f t="shared" si="56"/>
        <v>I2</v>
      </c>
      <c r="AP438" s="11" t="str">
        <f t="shared" si="57"/>
        <v>D1</v>
      </c>
    </row>
    <row r="439" spans="2:42" s="22" customFormat="1" ht="25.5" x14ac:dyDescent="0.25">
      <c r="B439" s="11" t="s">
        <v>1629</v>
      </c>
      <c r="C439" s="20" t="s">
        <v>1630</v>
      </c>
      <c r="D439" s="21" t="s">
        <v>1631</v>
      </c>
      <c r="E439" s="21" t="s">
        <v>1601</v>
      </c>
      <c r="F439" s="21" t="s">
        <v>1602</v>
      </c>
      <c r="G439" s="14" t="s">
        <v>347</v>
      </c>
      <c r="H439" s="21" t="s">
        <v>76</v>
      </c>
      <c r="I439" s="14" t="s">
        <v>64</v>
      </c>
      <c r="J439" s="21" t="s">
        <v>76</v>
      </c>
      <c r="K439" s="14" t="s">
        <v>64</v>
      </c>
      <c r="L439" s="9" t="s">
        <v>1602</v>
      </c>
      <c r="M439" s="21" t="s">
        <v>1607</v>
      </c>
      <c r="N439" s="21" t="s">
        <v>76</v>
      </c>
      <c r="O439" s="19" t="s">
        <v>64</v>
      </c>
      <c r="P439" s="9" t="s">
        <v>64</v>
      </c>
      <c r="Q439" s="9" t="s">
        <v>64</v>
      </c>
      <c r="R439" s="21" t="s">
        <v>62</v>
      </c>
      <c r="S439" s="14" t="s">
        <v>64</v>
      </c>
      <c r="T439" s="9" t="s">
        <v>64</v>
      </c>
      <c r="U439" s="9" t="s">
        <v>64</v>
      </c>
      <c r="V439" s="14" t="s">
        <v>64</v>
      </c>
      <c r="W439" s="14" t="s">
        <v>64</v>
      </c>
      <c r="X439" s="14" t="s">
        <v>64</v>
      </c>
      <c r="Y439" s="14" t="s">
        <v>64</v>
      </c>
      <c r="Z439" s="9" t="s">
        <v>64</v>
      </c>
      <c r="AA439" s="10">
        <v>43755</v>
      </c>
      <c r="AB439" s="9" t="s">
        <v>64</v>
      </c>
      <c r="AC439" s="11" t="s">
        <v>85</v>
      </c>
      <c r="AD439" s="9">
        <f t="shared" si="50"/>
        <v>1</v>
      </c>
      <c r="AE439" s="14" t="s">
        <v>86</v>
      </c>
      <c r="AF439" s="11" t="s">
        <v>85</v>
      </c>
      <c r="AG439" s="9">
        <f t="shared" si="51"/>
        <v>1</v>
      </c>
      <c r="AH439" s="14" t="s">
        <v>86</v>
      </c>
      <c r="AI439" s="11" t="s">
        <v>85</v>
      </c>
      <c r="AJ439" s="9">
        <f t="shared" si="52"/>
        <v>1</v>
      </c>
      <c r="AK439" s="14" t="s">
        <v>86</v>
      </c>
      <c r="AL439" s="9">
        <f t="shared" si="53"/>
        <v>1</v>
      </c>
      <c r="AM439" s="11" t="str">
        <f t="shared" si="54"/>
        <v>Bajo</v>
      </c>
      <c r="AN439" s="11" t="str">
        <f t="shared" si="55"/>
        <v>Público</v>
      </c>
      <c r="AO439" s="11" t="str">
        <f t="shared" si="56"/>
        <v>I2</v>
      </c>
      <c r="AP439" s="11" t="str">
        <f t="shared" si="57"/>
        <v>D2</v>
      </c>
    </row>
    <row r="440" spans="2:42" s="13" customFormat="1" ht="89.25" x14ac:dyDescent="0.25">
      <c r="B440" s="11" t="s">
        <v>1632</v>
      </c>
      <c r="C440" s="14" t="s">
        <v>504</v>
      </c>
      <c r="D440" s="20" t="s">
        <v>1633</v>
      </c>
      <c r="E440" s="21" t="s">
        <v>1601</v>
      </c>
      <c r="F440" s="21" t="s">
        <v>1602</v>
      </c>
      <c r="G440" s="14" t="s">
        <v>182</v>
      </c>
      <c r="H440" s="21" t="s">
        <v>76</v>
      </c>
      <c r="I440" s="14" t="s">
        <v>64</v>
      </c>
      <c r="J440" s="14" t="s">
        <v>56</v>
      </c>
      <c r="K440" s="14" t="s">
        <v>504</v>
      </c>
      <c r="L440" s="9" t="s">
        <v>1602</v>
      </c>
      <c r="M440" s="20" t="s">
        <v>1634</v>
      </c>
      <c r="N440" s="21" t="s">
        <v>56</v>
      </c>
      <c r="O440" s="19" t="s">
        <v>326</v>
      </c>
      <c r="P440" s="9" t="s">
        <v>1602</v>
      </c>
      <c r="Q440" s="9" t="s">
        <v>64</v>
      </c>
      <c r="R440" s="21" t="s">
        <v>62</v>
      </c>
      <c r="S440" s="14" t="s">
        <v>64</v>
      </c>
      <c r="T440" s="9" t="s">
        <v>64</v>
      </c>
      <c r="U440" s="9" t="s">
        <v>64</v>
      </c>
      <c r="V440" s="14" t="s">
        <v>64</v>
      </c>
      <c r="W440" s="14" t="s">
        <v>64</v>
      </c>
      <c r="X440" s="11" t="s">
        <v>66</v>
      </c>
      <c r="Y440" s="14" t="s">
        <v>67</v>
      </c>
      <c r="Z440" s="9" t="s">
        <v>64</v>
      </c>
      <c r="AA440" s="10">
        <v>43755</v>
      </c>
      <c r="AB440" s="9" t="s">
        <v>64</v>
      </c>
      <c r="AC440" s="11" t="s">
        <v>85</v>
      </c>
      <c r="AD440" s="9">
        <f t="shared" si="50"/>
        <v>1</v>
      </c>
      <c r="AE440" s="14" t="s">
        <v>86</v>
      </c>
      <c r="AF440" s="11" t="s">
        <v>85</v>
      </c>
      <c r="AG440" s="9">
        <f t="shared" si="51"/>
        <v>1</v>
      </c>
      <c r="AH440" s="14" t="s">
        <v>86</v>
      </c>
      <c r="AI440" s="11" t="s">
        <v>68</v>
      </c>
      <c r="AJ440" s="9">
        <f t="shared" si="52"/>
        <v>3</v>
      </c>
      <c r="AK440" s="20" t="s">
        <v>1635</v>
      </c>
      <c r="AL440" s="9">
        <f t="shared" si="53"/>
        <v>3</v>
      </c>
      <c r="AM440" s="11" t="str">
        <f t="shared" si="54"/>
        <v>Alto</v>
      </c>
      <c r="AN440" s="11" t="str">
        <f t="shared" si="55"/>
        <v>Público</v>
      </c>
      <c r="AO440" s="11" t="str">
        <f t="shared" si="56"/>
        <v>I2</v>
      </c>
      <c r="AP440" s="11" t="str">
        <f t="shared" si="57"/>
        <v>D1</v>
      </c>
    </row>
    <row r="441" spans="2:42" s="13" customFormat="1" ht="51" x14ac:dyDescent="0.25">
      <c r="B441" s="11" t="s">
        <v>1636</v>
      </c>
      <c r="C441" s="20" t="s">
        <v>1637</v>
      </c>
      <c r="D441" s="20" t="s">
        <v>1638</v>
      </c>
      <c r="E441" s="21" t="s">
        <v>1601</v>
      </c>
      <c r="F441" s="21" t="s">
        <v>1602</v>
      </c>
      <c r="G441" s="14" t="s">
        <v>1639</v>
      </c>
      <c r="H441" s="21" t="s">
        <v>76</v>
      </c>
      <c r="I441" s="14" t="s">
        <v>64</v>
      </c>
      <c r="J441" s="21" t="s">
        <v>76</v>
      </c>
      <c r="K441" s="21" t="s">
        <v>64</v>
      </c>
      <c r="L441" s="9" t="s">
        <v>1602</v>
      </c>
      <c r="M441" s="21" t="s">
        <v>1640</v>
      </c>
      <c r="N441" s="21" t="s">
        <v>76</v>
      </c>
      <c r="O441" s="19" t="s">
        <v>64</v>
      </c>
      <c r="P441" s="9" t="s">
        <v>64</v>
      </c>
      <c r="Q441" s="9" t="s">
        <v>64</v>
      </c>
      <c r="R441" s="21" t="s">
        <v>62</v>
      </c>
      <c r="S441" s="14" t="s">
        <v>64</v>
      </c>
      <c r="T441" s="9" t="s">
        <v>64</v>
      </c>
      <c r="U441" s="9" t="s">
        <v>64</v>
      </c>
      <c r="V441" s="14" t="s">
        <v>64</v>
      </c>
      <c r="W441" s="14" t="s">
        <v>64</v>
      </c>
      <c r="X441" s="14" t="s">
        <v>64</v>
      </c>
      <c r="Y441" s="14" t="s">
        <v>64</v>
      </c>
      <c r="Z441" s="9" t="s">
        <v>64</v>
      </c>
      <c r="AA441" s="10">
        <v>43755</v>
      </c>
      <c r="AB441" s="9" t="s">
        <v>64</v>
      </c>
      <c r="AC441" s="11" t="s">
        <v>85</v>
      </c>
      <c r="AD441" s="9">
        <f t="shared" si="50"/>
        <v>1</v>
      </c>
      <c r="AE441" s="14" t="s">
        <v>86</v>
      </c>
      <c r="AF441" s="11" t="s">
        <v>85</v>
      </c>
      <c r="AG441" s="9">
        <f t="shared" si="51"/>
        <v>1</v>
      </c>
      <c r="AH441" s="14" t="s">
        <v>86</v>
      </c>
      <c r="AI441" s="11" t="s">
        <v>68</v>
      </c>
      <c r="AJ441" s="9">
        <f t="shared" si="52"/>
        <v>3</v>
      </c>
      <c r="AK441" s="20" t="s">
        <v>1641</v>
      </c>
      <c r="AL441" s="9">
        <f t="shared" si="53"/>
        <v>3</v>
      </c>
      <c r="AM441" s="11" t="str">
        <f t="shared" si="54"/>
        <v>Alto</v>
      </c>
      <c r="AN441" s="11" t="str">
        <f t="shared" si="55"/>
        <v>Público</v>
      </c>
      <c r="AO441" s="11" t="str">
        <f t="shared" si="56"/>
        <v>I2</v>
      </c>
      <c r="AP441" s="11" t="str">
        <f t="shared" si="57"/>
        <v>D1</v>
      </c>
    </row>
    <row r="442" spans="2:42" s="13" customFormat="1" ht="38.25" x14ac:dyDescent="0.25">
      <c r="B442" s="11" t="s">
        <v>1642</v>
      </c>
      <c r="C442" s="20" t="s">
        <v>1643</v>
      </c>
      <c r="D442" s="20" t="s">
        <v>1644</v>
      </c>
      <c r="E442" s="21" t="s">
        <v>1601</v>
      </c>
      <c r="F442" s="21" t="s">
        <v>1602</v>
      </c>
      <c r="G442" s="14" t="s">
        <v>663</v>
      </c>
      <c r="H442" s="21" t="s">
        <v>76</v>
      </c>
      <c r="I442" s="14" t="s">
        <v>64</v>
      </c>
      <c r="J442" s="21" t="s">
        <v>56</v>
      </c>
      <c r="K442" s="14" t="s">
        <v>1645</v>
      </c>
      <c r="L442" s="9" t="s">
        <v>1602</v>
      </c>
      <c r="M442" s="21" t="s">
        <v>98</v>
      </c>
      <c r="N442" s="21" t="s">
        <v>56</v>
      </c>
      <c r="O442" s="19" t="s">
        <v>91</v>
      </c>
      <c r="P442" s="9" t="s">
        <v>64</v>
      </c>
      <c r="Q442" s="9" t="s">
        <v>64</v>
      </c>
      <c r="R442" s="21" t="s">
        <v>62</v>
      </c>
      <c r="S442" s="14" t="s">
        <v>64</v>
      </c>
      <c r="T442" s="9" t="s">
        <v>64</v>
      </c>
      <c r="U442" s="9" t="s">
        <v>64</v>
      </c>
      <c r="V442" s="14" t="s">
        <v>64</v>
      </c>
      <c r="W442" s="14" t="s">
        <v>64</v>
      </c>
      <c r="X442" s="14" t="s">
        <v>64</v>
      </c>
      <c r="Y442" s="14" t="s">
        <v>64</v>
      </c>
      <c r="Z442" s="9" t="s">
        <v>64</v>
      </c>
      <c r="AA442" s="10">
        <v>43755</v>
      </c>
      <c r="AB442" s="9" t="s">
        <v>64</v>
      </c>
      <c r="AC442" s="11" t="s">
        <v>85</v>
      </c>
      <c r="AD442" s="9">
        <f t="shared" si="50"/>
        <v>1</v>
      </c>
      <c r="AE442" s="14" t="s">
        <v>86</v>
      </c>
      <c r="AF442" s="11" t="s">
        <v>85</v>
      </c>
      <c r="AG442" s="9">
        <f t="shared" si="51"/>
        <v>1</v>
      </c>
      <c r="AH442" s="14" t="s">
        <v>86</v>
      </c>
      <c r="AI442" s="11" t="s">
        <v>68</v>
      </c>
      <c r="AJ442" s="9">
        <f t="shared" si="52"/>
        <v>3</v>
      </c>
      <c r="AK442" s="20" t="s">
        <v>1646</v>
      </c>
      <c r="AL442" s="9">
        <f t="shared" si="53"/>
        <v>3</v>
      </c>
      <c r="AM442" s="11" t="str">
        <f t="shared" si="54"/>
        <v>Alto</v>
      </c>
      <c r="AN442" s="11" t="str">
        <f t="shared" si="55"/>
        <v>Público</v>
      </c>
      <c r="AO442" s="11" t="str">
        <f t="shared" si="56"/>
        <v>I2</v>
      </c>
      <c r="AP442" s="11" t="str">
        <f t="shared" si="57"/>
        <v>D1</v>
      </c>
    </row>
    <row r="443" spans="2:42" s="13" customFormat="1" ht="76.5" x14ac:dyDescent="0.25">
      <c r="B443" s="11" t="s">
        <v>1647</v>
      </c>
      <c r="C443" s="20" t="s">
        <v>1648</v>
      </c>
      <c r="D443" s="20" t="s">
        <v>1649</v>
      </c>
      <c r="E443" s="21" t="s">
        <v>1601</v>
      </c>
      <c r="F443" s="21" t="s">
        <v>1602</v>
      </c>
      <c r="G443" s="14" t="s">
        <v>663</v>
      </c>
      <c r="H443" s="21" t="s">
        <v>76</v>
      </c>
      <c r="I443" s="14" t="s">
        <v>64</v>
      </c>
      <c r="J443" s="21" t="s">
        <v>76</v>
      </c>
      <c r="K443" s="14" t="s">
        <v>64</v>
      </c>
      <c r="L443" s="9" t="s">
        <v>1602</v>
      </c>
      <c r="M443" s="21" t="s">
        <v>1607</v>
      </c>
      <c r="N443" s="21" t="s">
        <v>76</v>
      </c>
      <c r="O443" s="19" t="s">
        <v>64</v>
      </c>
      <c r="P443" s="9" t="s">
        <v>64</v>
      </c>
      <c r="Q443" s="9" t="s">
        <v>64</v>
      </c>
      <c r="R443" s="21" t="s">
        <v>62</v>
      </c>
      <c r="S443" s="14" t="s">
        <v>64</v>
      </c>
      <c r="T443" s="9" t="s">
        <v>64</v>
      </c>
      <c r="U443" s="9" t="s">
        <v>64</v>
      </c>
      <c r="V443" s="14" t="s">
        <v>64</v>
      </c>
      <c r="W443" s="14" t="s">
        <v>64</v>
      </c>
      <c r="X443" s="14" t="s">
        <v>64</v>
      </c>
      <c r="Y443" s="14" t="s">
        <v>64</v>
      </c>
      <c r="Z443" s="9" t="s">
        <v>64</v>
      </c>
      <c r="AA443" s="10">
        <v>43755</v>
      </c>
      <c r="AB443" s="9" t="s">
        <v>64</v>
      </c>
      <c r="AC443" s="11" t="s">
        <v>68</v>
      </c>
      <c r="AD443" s="9">
        <f t="shared" si="50"/>
        <v>3</v>
      </c>
      <c r="AE443" s="21" t="s">
        <v>1650</v>
      </c>
      <c r="AF443" s="11" t="s">
        <v>85</v>
      </c>
      <c r="AG443" s="9">
        <f t="shared" si="51"/>
        <v>1</v>
      </c>
      <c r="AH443" s="14" t="s">
        <v>86</v>
      </c>
      <c r="AI443" s="11" t="s">
        <v>68</v>
      </c>
      <c r="AJ443" s="9">
        <f t="shared" si="52"/>
        <v>3</v>
      </c>
      <c r="AK443" s="20" t="s">
        <v>1651</v>
      </c>
      <c r="AL443" s="9">
        <f t="shared" si="53"/>
        <v>3</v>
      </c>
      <c r="AM443" s="11" t="str">
        <f t="shared" si="54"/>
        <v>Alto</v>
      </c>
      <c r="AN443" s="11" t="str">
        <f t="shared" si="55"/>
        <v>Público Reservado</v>
      </c>
      <c r="AO443" s="11" t="str">
        <f t="shared" si="56"/>
        <v>I2</v>
      </c>
      <c r="AP443" s="11" t="str">
        <f t="shared" si="57"/>
        <v>D1</v>
      </c>
    </row>
    <row r="444" spans="2:42" s="13" customFormat="1" ht="25.5" x14ac:dyDescent="0.25">
      <c r="B444" s="11" t="s">
        <v>1652</v>
      </c>
      <c r="C444" s="20" t="s">
        <v>1653</v>
      </c>
      <c r="D444" s="20" t="s">
        <v>1654</v>
      </c>
      <c r="E444" s="21" t="s">
        <v>1601</v>
      </c>
      <c r="F444" s="21" t="s">
        <v>1602</v>
      </c>
      <c r="G444" s="14" t="s">
        <v>663</v>
      </c>
      <c r="H444" s="21" t="s">
        <v>76</v>
      </c>
      <c r="I444" s="14" t="s">
        <v>64</v>
      </c>
      <c r="J444" s="14" t="s">
        <v>56</v>
      </c>
      <c r="K444" s="21" t="s">
        <v>1655</v>
      </c>
      <c r="L444" s="9" t="s">
        <v>1602</v>
      </c>
      <c r="M444" s="21" t="s">
        <v>1656</v>
      </c>
      <c r="N444" s="21" t="s">
        <v>76</v>
      </c>
      <c r="O444" s="19" t="s">
        <v>64</v>
      </c>
      <c r="P444" s="9" t="s">
        <v>64</v>
      </c>
      <c r="Q444" s="9" t="s">
        <v>64</v>
      </c>
      <c r="R444" s="21" t="s">
        <v>62</v>
      </c>
      <c r="S444" s="14" t="s">
        <v>64</v>
      </c>
      <c r="T444" s="9" t="s">
        <v>64</v>
      </c>
      <c r="U444" s="9" t="s">
        <v>64</v>
      </c>
      <c r="V444" s="14" t="s">
        <v>64</v>
      </c>
      <c r="W444" s="14" t="s">
        <v>64</v>
      </c>
      <c r="X444" s="14" t="s">
        <v>64</v>
      </c>
      <c r="Y444" s="14" t="s">
        <v>64</v>
      </c>
      <c r="Z444" s="9" t="s">
        <v>64</v>
      </c>
      <c r="AA444" s="10">
        <v>43755</v>
      </c>
      <c r="AB444" s="9" t="s">
        <v>64</v>
      </c>
      <c r="AC444" s="11" t="s">
        <v>85</v>
      </c>
      <c r="AD444" s="9">
        <f t="shared" si="50"/>
        <v>1</v>
      </c>
      <c r="AE444" s="14" t="s">
        <v>86</v>
      </c>
      <c r="AF444" s="11" t="s">
        <v>85</v>
      </c>
      <c r="AG444" s="9">
        <f t="shared" si="51"/>
        <v>1</v>
      </c>
      <c r="AH444" s="14" t="s">
        <v>86</v>
      </c>
      <c r="AI444" s="11" t="s">
        <v>85</v>
      </c>
      <c r="AJ444" s="9">
        <f t="shared" si="52"/>
        <v>1</v>
      </c>
      <c r="AK444" s="14" t="s">
        <v>86</v>
      </c>
      <c r="AL444" s="9">
        <f t="shared" si="53"/>
        <v>1</v>
      </c>
      <c r="AM444" s="11" t="str">
        <f t="shared" si="54"/>
        <v>Bajo</v>
      </c>
      <c r="AN444" s="11" t="str">
        <f t="shared" si="55"/>
        <v>Público</v>
      </c>
      <c r="AO444" s="11" t="str">
        <f t="shared" si="56"/>
        <v>I2</v>
      </c>
      <c r="AP444" s="11" t="str">
        <f t="shared" si="57"/>
        <v>D2</v>
      </c>
    </row>
    <row r="445" spans="2:42" s="13" customFormat="1" ht="63.75" x14ac:dyDescent="0.25">
      <c r="B445" s="11" t="s">
        <v>1657</v>
      </c>
      <c r="C445" s="20" t="s">
        <v>1658</v>
      </c>
      <c r="D445" s="20" t="s">
        <v>1659</v>
      </c>
      <c r="E445" s="21" t="s">
        <v>1601</v>
      </c>
      <c r="F445" s="21" t="s">
        <v>1602</v>
      </c>
      <c r="G445" s="14" t="s">
        <v>347</v>
      </c>
      <c r="H445" s="21" t="s">
        <v>56</v>
      </c>
      <c r="I445" s="14" t="s">
        <v>183</v>
      </c>
      <c r="J445" s="21" t="s">
        <v>76</v>
      </c>
      <c r="K445" s="21" t="s">
        <v>64</v>
      </c>
      <c r="L445" s="9" t="s">
        <v>77</v>
      </c>
      <c r="M445" s="21" t="s">
        <v>1656</v>
      </c>
      <c r="N445" s="21" t="s">
        <v>76</v>
      </c>
      <c r="O445" s="19" t="s">
        <v>64</v>
      </c>
      <c r="P445" s="9" t="s">
        <v>64</v>
      </c>
      <c r="Q445" s="9" t="s">
        <v>64</v>
      </c>
      <c r="R445" s="21" t="s">
        <v>62</v>
      </c>
      <c r="S445" s="14" t="s">
        <v>64</v>
      </c>
      <c r="T445" s="9" t="s">
        <v>64</v>
      </c>
      <c r="U445" s="9" t="s">
        <v>64</v>
      </c>
      <c r="V445" s="14" t="s">
        <v>64</v>
      </c>
      <c r="W445" s="14" t="s">
        <v>64</v>
      </c>
      <c r="X445" s="14" t="s">
        <v>64</v>
      </c>
      <c r="Y445" s="14" t="s">
        <v>64</v>
      </c>
      <c r="Z445" s="9" t="s">
        <v>64</v>
      </c>
      <c r="AA445" s="10">
        <v>43755</v>
      </c>
      <c r="AB445" s="9" t="s">
        <v>64</v>
      </c>
      <c r="AC445" s="11" t="s">
        <v>68</v>
      </c>
      <c r="AD445" s="9">
        <f t="shared" si="50"/>
        <v>3</v>
      </c>
      <c r="AE445" s="21" t="s">
        <v>1660</v>
      </c>
      <c r="AF445" s="11" t="s">
        <v>85</v>
      </c>
      <c r="AG445" s="9">
        <f t="shared" si="51"/>
        <v>1</v>
      </c>
      <c r="AH445" s="14" t="s">
        <v>86</v>
      </c>
      <c r="AI445" s="11" t="s">
        <v>68</v>
      </c>
      <c r="AJ445" s="9">
        <f t="shared" si="52"/>
        <v>3</v>
      </c>
      <c r="AK445" s="20" t="s">
        <v>1661</v>
      </c>
      <c r="AL445" s="9">
        <f t="shared" si="53"/>
        <v>3</v>
      </c>
      <c r="AM445" s="11" t="str">
        <f t="shared" si="54"/>
        <v>Alto</v>
      </c>
      <c r="AN445" s="11" t="str">
        <f t="shared" si="55"/>
        <v>Público Reservado</v>
      </c>
      <c r="AO445" s="11" t="str">
        <f t="shared" si="56"/>
        <v>I2</v>
      </c>
      <c r="AP445" s="11" t="str">
        <f t="shared" si="57"/>
        <v>D1</v>
      </c>
    </row>
    <row r="446" spans="2:42" s="13" customFormat="1" ht="25.5" x14ac:dyDescent="0.25">
      <c r="B446" s="11" t="s">
        <v>1662</v>
      </c>
      <c r="C446" s="20" t="s">
        <v>1663</v>
      </c>
      <c r="D446" s="20" t="s">
        <v>1664</v>
      </c>
      <c r="E446" s="21" t="s">
        <v>1601</v>
      </c>
      <c r="F446" s="21" t="s">
        <v>1602</v>
      </c>
      <c r="G446" s="14" t="s">
        <v>663</v>
      </c>
      <c r="H446" s="21" t="s">
        <v>76</v>
      </c>
      <c r="I446" s="14" t="s">
        <v>64</v>
      </c>
      <c r="J446" s="21" t="s">
        <v>76</v>
      </c>
      <c r="K446" s="14" t="s">
        <v>64</v>
      </c>
      <c r="L446" s="9" t="s">
        <v>1602</v>
      </c>
      <c r="M446" s="21" t="s">
        <v>1656</v>
      </c>
      <c r="N446" s="21" t="s">
        <v>76</v>
      </c>
      <c r="O446" s="19" t="s">
        <v>64</v>
      </c>
      <c r="P446" s="9" t="s">
        <v>64</v>
      </c>
      <c r="Q446" s="9" t="s">
        <v>64</v>
      </c>
      <c r="R446" s="21" t="s">
        <v>62</v>
      </c>
      <c r="S446" s="14" t="s">
        <v>64</v>
      </c>
      <c r="T446" s="9" t="s">
        <v>64</v>
      </c>
      <c r="U446" s="9" t="s">
        <v>64</v>
      </c>
      <c r="V446" s="14" t="s">
        <v>64</v>
      </c>
      <c r="W446" s="14" t="s">
        <v>64</v>
      </c>
      <c r="X446" s="14" t="s">
        <v>64</v>
      </c>
      <c r="Y446" s="14" t="s">
        <v>64</v>
      </c>
      <c r="Z446" s="9" t="s">
        <v>64</v>
      </c>
      <c r="AA446" s="10">
        <v>43755</v>
      </c>
      <c r="AB446" s="9" t="s">
        <v>64</v>
      </c>
      <c r="AC446" s="11" t="s">
        <v>85</v>
      </c>
      <c r="AD446" s="9">
        <f t="shared" si="50"/>
        <v>1</v>
      </c>
      <c r="AE446" s="14" t="s">
        <v>86</v>
      </c>
      <c r="AF446" s="11" t="s">
        <v>85</v>
      </c>
      <c r="AG446" s="9">
        <f t="shared" si="51"/>
        <v>1</v>
      </c>
      <c r="AH446" s="14" t="s">
        <v>86</v>
      </c>
      <c r="AI446" s="11" t="s">
        <v>85</v>
      </c>
      <c r="AJ446" s="9">
        <f t="shared" si="52"/>
        <v>1</v>
      </c>
      <c r="AK446" s="14" t="s">
        <v>86</v>
      </c>
      <c r="AL446" s="9">
        <f t="shared" si="53"/>
        <v>1</v>
      </c>
      <c r="AM446" s="11" t="str">
        <f t="shared" si="54"/>
        <v>Bajo</v>
      </c>
      <c r="AN446" s="11" t="str">
        <f t="shared" si="55"/>
        <v>Público</v>
      </c>
      <c r="AO446" s="11" t="str">
        <f t="shared" si="56"/>
        <v>I2</v>
      </c>
      <c r="AP446" s="11" t="str">
        <f t="shared" si="57"/>
        <v>D2</v>
      </c>
    </row>
    <row r="447" spans="2:42" s="13" customFormat="1" ht="102" x14ac:dyDescent="0.25">
      <c r="B447" s="11" t="s">
        <v>1665</v>
      </c>
      <c r="C447" s="23" t="s">
        <v>1666</v>
      </c>
      <c r="D447" s="20" t="s">
        <v>1667</v>
      </c>
      <c r="E447" s="21" t="s">
        <v>1601</v>
      </c>
      <c r="F447" s="21" t="s">
        <v>1602</v>
      </c>
      <c r="G447" s="14" t="s">
        <v>1639</v>
      </c>
      <c r="H447" s="21" t="s">
        <v>76</v>
      </c>
      <c r="I447" s="14" t="s">
        <v>64</v>
      </c>
      <c r="J447" s="21" t="s">
        <v>76</v>
      </c>
      <c r="K447" s="21" t="s">
        <v>64</v>
      </c>
      <c r="L447" s="9" t="s">
        <v>1602</v>
      </c>
      <c r="M447" s="20" t="s">
        <v>1640</v>
      </c>
      <c r="N447" s="21" t="s">
        <v>56</v>
      </c>
      <c r="O447" s="19" t="s">
        <v>91</v>
      </c>
      <c r="P447" s="9" t="s">
        <v>64</v>
      </c>
      <c r="Q447" s="9" t="s">
        <v>64</v>
      </c>
      <c r="R447" s="21" t="s">
        <v>62</v>
      </c>
      <c r="S447" s="14" t="s">
        <v>64</v>
      </c>
      <c r="T447" s="9" t="s">
        <v>64</v>
      </c>
      <c r="U447" s="9" t="s">
        <v>64</v>
      </c>
      <c r="V447" s="14" t="s">
        <v>64</v>
      </c>
      <c r="W447" s="14" t="s">
        <v>64</v>
      </c>
      <c r="X447" s="14" t="s">
        <v>64</v>
      </c>
      <c r="Y447" s="14" t="s">
        <v>64</v>
      </c>
      <c r="Z447" s="9" t="s">
        <v>64</v>
      </c>
      <c r="AA447" s="10">
        <v>43755</v>
      </c>
      <c r="AB447" s="9" t="s">
        <v>64</v>
      </c>
      <c r="AC447" s="11" t="s">
        <v>85</v>
      </c>
      <c r="AD447" s="9">
        <f t="shared" si="50"/>
        <v>1</v>
      </c>
      <c r="AE447" s="14" t="s">
        <v>86</v>
      </c>
      <c r="AF447" s="11" t="s">
        <v>85</v>
      </c>
      <c r="AG447" s="9">
        <f t="shared" si="51"/>
        <v>1</v>
      </c>
      <c r="AH447" s="14" t="s">
        <v>86</v>
      </c>
      <c r="AI447" s="11" t="s">
        <v>85</v>
      </c>
      <c r="AJ447" s="9">
        <f t="shared" si="52"/>
        <v>1</v>
      </c>
      <c r="AK447" s="14" t="s">
        <v>86</v>
      </c>
      <c r="AL447" s="9">
        <f t="shared" si="53"/>
        <v>1</v>
      </c>
      <c r="AM447" s="11" t="str">
        <f t="shared" si="54"/>
        <v>Bajo</v>
      </c>
      <c r="AN447" s="11" t="str">
        <f t="shared" si="55"/>
        <v>Público</v>
      </c>
      <c r="AO447" s="11" t="str">
        <f t="shared" si="56"/>
        <v>I2</v>
      </c>
      <c r="AP447" s="11" t="str">
        <f t="shared" si="57"/>
        <v>D2</v>
      </c>
    </row>
    <row r="448" spans="2:42" s="13" customFormat="1" ht="38.25" x14ac:dyDescent="0.25">
      <c r="B448" s="11" t="s">
        <v>1668</v>
      </c>
      <c r="C448" s="23" t="s">
        <v>1669</v>
      </c>
      <c r="D448" s="20" t="s">
        <v>1670</v>
      </c>
      <c r="E448" s="21" t="s">
        <v>1601</v>
      </c>
      <c r="F448" s="21" t="s">
        <v>1602</v>
      </c>
      <c r="G448" s="14" t="s">
        <v>1639</v>
      </c>
      <c r="H448" s="21" t="s">
        <v>76</v>
      </c>
      <c r="I448" s="14" t="s">
        <v>64</v>
      </c>
      <c r="J448" s="21" t="s">
        <v>76</v>
      </c>
      <c r="K448" s="21" t="s">
        <v>64</v>
      </c>
      <c r="L448" s="9" t="s">
        <v>1602</v>
      </c>
      <c r="M448" s="20" t="s">
        <v>1640</v>
      </c>
      <c r="N448" s="21" t="s">
        <v>56</v>
      </c>
      <c r="O448" s="19" t="s">
        <v>91</v>
      </c>
      <c r="P448" s="9" t="s">
        <v>64</v>
      </c>
      <c r="Q448" s="9" t="s">
        <v>64</v>
      </c>
      <c r="R448" s="21" t="s">
        <v>62</v>
      </c>
      <c r="S448" s="14" t="s">
        <v>64</v>
      </c>
      <c r="T448" s="9" t="s">
        <v>64</v>
      </c>
      <c r="U448" s="9" t="s">
        <v>64</v>
      </c>
      <c r="V448" s="14" t="s">
        <v>64</v>
      </c>
      <c r="W448" s="14" t="s">
        <v>64</v>
      </c>
      <c r="X448" s="14" t="s">
        <v>64</v>
      </c>
      <c r="Y448" s="14" t="s">
        <v>64</v>
      </c>
      <c r="Z448" s="9" t="s">
        <v>64</v>
      </c>
      <c r="AA448" s="10">
        <v>43755</v>
      </c>
      <c r="AB448" s="9" t="s">
        <v>64</v>
      </c>
      <c r="AC448" s="11" t="s">
        <v>85</v>
      </c>
      <c r="AD448" s="9">
        <f t="shared" si="50"/>
        <v>1</v>
      </c>
      <c r="AE448" s="14" t="s">
        <v>86</v>
      </c>
      <c r="AF448" s="11" t="s">
        <v>68</v>
      </c>
      <c r="AG448" s="9">
        <f t="shared" si="51"/>
        <v>3</v>
      </c>
      <c r="AH448" s="21" t="s">
        <v>1671</v>
      </c>
      <c r="AI448" s="11" t="s">
        <v>71</v>
      </c>
      <c r="AJ448" s="9">
        <f t="shared" si="52"/>
        <v>2</v>
      </c>
      <c r="AK448" s="20" t="s">
        <v>1672</v>
      </c>
      <c r="AL448" s="9">
        <f t="shared" si="53"/>
        <v>3</v>
      </c>
      <c r="AM448" s="11" t="str">
        <f t="shared" si="54"/>
        <v>Alto</v>
      </c>
      <c r="AN448" s="11" t="str">
        <f t="shared" si="55"/>
        <v>Público</v>
      </c>
      <c r="AO448" s="11" t="str">
        <f t="shared" si="56"/>
        <v>I1</v>
      </c>
      <c r="AP448" s="11" t="str">
        <f t="shared" si="57"/>
        <v>D1</v>
      </c>
    </row>
    <row r="449" spans="2:42" s="13" customFormat="1" ht="25.5" x14ac:dyDescent="0.25">
      <c r="B449" s="11" t="s">
        <v>1673</v>
      </c>
      <c r="C449" s="23" t="s">
        <v>1674</v>
      </c>
      <c r="D449" s="20" t="s">
        <v>1675</v>
      </c>
      <c r="E449" s="21" t="s">
        <v>1601</v>
      </c>
      <c r="F449" s="21" t="s">
        <v>1602</v>
      </c>
      <c r="G449" s="14" t="s">
        <v>1639</v>
      </c>
      <c r="H449" s="21" t="s">
        <v>76</v>
      </c>
      <c r="I449" s="14" t="s">
        <v>64</v>
      </c>
      <c r="J449" s="21" t="s">
        <v>76</v>
      </c>
      <c r="K449" s="21" t="s">
        <v>64</v>
      </c>
      <c r="L449" s="9" t="s">
        <v>1602</v>
      </c>
      <c r="M449" s="20" t="s">
        <v>1640</v>
      </c>
      <c r="N449" s="21" t="s">
        <v>56</v>
      </c>
      <c r="O449" s="19" t="s">
        <v>91</v>
      </c>
      <c r="P449" s="9" t="s">
        <v>64</v>
      </c>
      <c r="Q449" s="9" t="s">
        <v>64</v>
      </c>
      <c r="R449" s="21" t="s">
        <v>62</v>
      </c>
      <c r="S449" s="14" t="s">
        <v>64</v>
      </c>
      <c r="T449" s="9" t="s">
        <v>64</v>
      </c>
      <c r="U449" s="9" t="s">
        <v>64</v>
      </c>
      <c r="V449" s="14" t="s">
        <v>64</v>
      </c>
      <c r="W449" s="14" t="s">
        <v>64</v>
      </c>
      <c r="X449" s="14" t="s">
        <v>64</v>
      </c>
      <c r="Y449" s="14" t="s">
        <v>64</v>
      </c>
      <c r="Z449" s="9" t="s">
        <v>64</v>
      </c>
      <c r="AA449" s="10">
        <v>43755</v>
      </c>
      <c r="AB449" s="9" t="s">
        <v>64</v>
      </c>
      <c r="AC449" s="11" t="s">
        <v>85</v>
      </c>
      <c r="AD449" s="9">
        <f t="shared" si="50"/>
        <v>1</v>
      </c>
      <c r="AE449" s="14" t="s">
        <v>86</v>
      </c>
      <c r="AF449" s="11" t="s">
        <v>85</v>
      </c>
      <c r="AG449" s="9">
        <f t="shared" si="51"/>
        <v>1</v>
      </c>
      <c r="AH449" s="14" t="s">
        <v>86</v>
      </c>
      <c r="AI449" s="11" t="s">
        <v>85</v>
      </c>
      <c r="AJ449" s="9">
        <f t="shared" si="52"/>
        <v>1</v>
      </c>
      <c r="AK449" s="14" t="s">
        <v>86</v>
      </c>
      <c r="AL449" s="9">
        <f t="shared" si="53"/>
        <v>1</v>
      </c>
      <c r="AM449" s="11" t="str">
        <f t="shared" si="54"/>
        <v>Bajo</v>
      </c>
      <c r="AN449" s="11" t="str">
        <f t="shared" si="55"/>
        <v>Público</v>
      </c>
      <c r="AO449" s="11" t="str">
        <f t="shared" si="56"/>
        <v>I2</v>
      </c>
      <c r="AP449" s="11" t="str">
        <f t="shared" si="57"/>
        <v>D2</v>
      </c>
    </row>
    <row r="450" spans="2:42" s="13" customFormat="1" ht="51" x14ac:dyDescent="0.25">
      <c r="B450" s="11" t="s">
        <v>1676</v>
      </c>
      <c r="C450" s="23" t="s">
        <v>1677</v>
      </c>
      <c r="D450" s="20" t="s">
        <v>1670</v>
      </c>
      <c r="E450" s="21" t="s">
        <v>1601</v>
      </c>
      <c r="F450" s="21" t="s">
        <v>1602</v>
      </c>
      <c r="G450" s="14" t="s">
        <v>1639</v>
      </c>
      <c r="H450" s="21" t="s">
        <v>76</v>
      </c>
      <c r="I450" s="14" t="s">
        <v>64</v>
      </c>
      <c r="J450" s="21" t="s">
        <v>76</v>
      </c>
      <c r="K450" s="21" t="s">
        <v>64</v>
      </c>
      <c r="L450" s="9" t="s">
        <v>1602</v>
      </c>
      <c r="M450" s="20" t="s">
        <v>1640</v>
      </c>
      <c r="N450" s="21" t="s">
        <v>56</v>
      </c>
      <c r="O450" s="19" t="s">
        <v>91</v>
      </c>
      <c r="P450" s="9" t="s">
        <v>64</v>
      </c>
      <c r="Q450" s="9" t="s">
        <v>64</v>
      </c>
      <c r="R450" s="21" t="s">
        <v>62</v>
      </c>
      <c r="S450" s="14" t="s">
        <v>64</v>
      </c>
      <c r="T450" s="9" t="s">
        <v>64</v>
      </c>
      <c r="U450" s="9" t="s">
        <v>64</v>
      </c>
      <c r="V450" s="14" t="s">
        <v>64</v>
      </c>
      <c r="W450" s="14" t="s">
        <v>64</v>
      </c>
      <c r="X450" s="14" t="s">
        <v>64</v>
      </c>
      <c r="Y450" s="14" t="s">
        <v>64</v>
      </c>
      <c r="Z450" s="9" t="s">
        <v>64</v>
      </c>
      <c r="AA450" s="10">
        <v>43755</v>
      </c>
      <c r="AB450" s="9" t="s">
        <v>64</v>
      </c>
      <c r="AC450" s="11" t="s">
        <v>68</v>
      </c>
      <c r="AD450" s="9">
        <f t="shared" si="50"/>
        <v>3</v>
      </c>
      <c r="AE450" s="21" t="s">
        <v>1678</v>
      </c>
      <c r="AF450" s="11" t="s">
        <v>68</v>
      </c>
      <c r="AG450" s="9">
        <f t="shared" si="51"/>
        <v>3</v>
      </c>
      <c r="AH450" s="21" t="s">
        <v>1679</v>
      </c>
      <c r="AI450" s="11" t="s">
        <v>68</v>
      </c>
      <c r="AJ450" s="9">
        <f t="shared" si="52"/>
        <v>3</v>
      </c>
      <c r="AK450" s="20"/>
      <c r="AL450" s="9">
        <f t="shared" si="53"/>
        <v>3</v>
      </c>
      <c r="AM450" s="11" t="str">
        <f t="shared" si="54"/>
        <v>Alto</v>
      </c>
      <c r="AN450" s="11" t="str">
        <f t="shared" si="55"/>
        <v>Público Reservado</v>
      </c>
      <c r="AO450" s="11" t="str">
        <f t="shared" si="56"/>
        <v>I1</v>
      </c>
      <c r="AP450" s="11" t="str">
        <f t="shared" si="57"/>
        <v>D1</v>
      </c>
    </row>
    <row r="451" spans="2:42" s="13" customFormat="1" ht="25.5" x14ac:dyDescent="0.25">
      <c r="B451" s="11" t="s">
        <v>1680</v>
      </c>
      <c r="C451" s="24" t="s">
        <v>1681</v>
      </c>
      <c r="D451" s="20" t="s">
        <v>1682</v>
      </c>
      <c r="E451" s="21" t="s">
        <v>1601</v>
      </c>
      <c r="F451" s="21" t="s">
        <v>1602</v>
      </c>
      <c r="G451" s="14" t="s">
        <v>1639</v>
      </c>
      <c r="H451" s="21" t="s">
        <v>76</v>
      </c>
      <c r="I451" s="14" t="s">
        <v>64</v>
      </c>
      <c r="J451" s="21" t="s">
        <v>76</v>
      </c>
      <c r="K451" s="21" t="s">
        <v>64</v>
      </c>
      <c r="L451" s="9" t="s">
        <v>1602</v>
      </c>
      <c r="M451" s="20" t="s">
        <v>1640</v>
      </c>
      <c r="N451" s="21" t="s">
        <v>56</v>
      </c>
      <c r="O451" s="19" t="s">
        <v>91</v>
      </c>
      <c r="P451" s="9" t="s">
        <v>64</v>
      </c>
      <c r="Q451" s="9" t="s">
        <v>64</v>
      </c>
      <c r="R451" s="21" t="s">
        <v>62</v>
      </c>
      <c r="S451" s="14" t="s">
        <v>64</v>
      </c>
      <c r="T451" s="9" t="s">
        <v>64</v>
      </c>
      <c r="U451" s="9" t="s">
        <v>64</v>
      </c>
      <c r="V451" s="14" t="s">
        <v>64</v>
      </c>
      <c r="W451" s="14" t="s">
        <v>64</v>
      </c>
      <c r="X451" s="14" t="s">
        <v>64</v>
      </c>
      <c r="Y451" s="14" t="s">
        <v>64</v>
      </c>
      <c r="Z451" s="9" t="s">
        <v>64</v>
      </c>
      <c r="AA451" s="10">
        <v>43755</v>
      </c>
      <c r="AB451" s="9" t="s">
        <v>64</v>
      </c>
      <c r="AC451" s="11" t="s">
        <v>85</v>
      </c>
      <c r="AD451" s="9">
        <f t="shared" si="50"/>
        <v>1</v>
      </c>
      <c r="AE451" s="14" t="s">
        <v>86</v>
      </c>
      <c r="AF451" s="11" t="s">
        <v>85</v>
      </c>
      <c r="AG451" s="9">
        <f t="shared" si="51"/>
        <v>1</v>
      </c>
      <c r="AH451" s="14" t="s">
        <v>86</v>
      </c>
      <c r="AI451" s="11" t="s">
        <v>85</v>
      </c>
      <c r="AJ451" s="9">
        <f t="shared" si="52"/>
        <v>1</v>
      </c>
      <c r="AK451" s="14" t="s">
        <v>86</v>
      </c>
      <c r="AL451" s="9">
        <f t="shared" si="53"/>
        <v>1</v>
      </c>
      <c r="AM451" s="11" t="str">
        <f t="shared" si="54"/>
        <v>Bajo</v>
      </c>
      <c r="AN451" s="11" t="str">
        <f t="shared" si="55"/>
        <v>Público</v>
      </c>
      <c r="AO451" s="11" t="str">
        <f t="shared" si="56"/>
        <v>I2</v>
      </c>
      <c r="AP451" s="11" t="str">
        <f t="shared" si="57"/>
        <v>D2</v>
      </c>
    </row>
    <row r="452" spans="2:42" s="13" customFormat="1" ht="63.75" x14ac:dyDescent="0.25">
      <c r="B452" s="11" t="s">
        <v>1683</v>
      </c>
      <c r="C452" s="23" t="s">
        <v>1684</v>
      </c>
      <c r="D452" s="14" t="s">
        <v>1685</v>
      </c>
      <c r="E452" s="21" t="s">
        <v>1601</v>
      </c>
      <c r="F452" s="21" t="s">
        <v>1602</v>
      </c>
      <c r="G452" s="14" t="s">
        <v>1639</v>
      </c>
      <c r="H452" s="21" t="s">
        <v>76</v>
      </c>
      <c r="I452" s="14" t="s">
        <v>64</v>
      </c>
      <c r="J452" s="21" t="s">
        <v>76</v>
      </c>
      <c r="K452" s="21" t="s">
        <v>64</v>
      </c>
      <c r="L452" s="9" t="s">
        <v>1602</v>
      </c>
      <c r="M452" s="20" t="s">
        <v>1640</v>
      </c>
      <c r="N452" s="21" t="s">
        <v>56</v>
      </c>
      <c r="O452" s="19" t="s">
        <v>91</v>
      </c>
      <c r="P452" s="9" t="s">
        <v>64</v>
      </c>
      <c r="Q452" s="9" t="s">
        <v>64</v>
      </c>
      <c r="R452" s="21" t="s">
        <v>62</v>
      </c>
      <c r="S452" s="14" t="s">
        <v>64</v>
      </c>
      <c r="T452" s="9" t="s">
        <v>64</v>
      </c>
      <c r="U452" s="9" t="s">
        <v>64</v>
      </c>
      <c r="V452" s="14" t="s">
        <v>64</v>
      </c>
      <c r="W452" s="14" t="s">
        <v>64</v>
      </c>
      <c r="X452" s="14" t="s">
        <v>64</v>
      </c>
      <c r="Y452" s="14" t="s">
        <v>64</v>
      </c>
      <c r="Z452" s="9" t="s">
        <v>64</v>
      </c>
      <c r="AA452" s="10">
        <v>43755</v>
      </c>
      <c r="AB452" s="9" t="s">
        <v>64</v>
      </c>
      <c r="AC452" s="11" t="s">
        <v>85</v>
      </c>
      <c r="AD452" s="9">
        <f t="shared" si="50"/>
        <v>1</v>
      </c>
      <c r="AE452" s="14" t="s">
        <v>86</v>
      </c>
      <c r="AF452" s="11" t="s">
        <v>85</v>
      </c>
      <c r="AG452" s="9">
        <f t="shared" si="51"/>
        <v>1</v>
      </c>
      <c r="AH452" s="14" t="s">
        <v>86</v>
      </c>
      <c r="AI452" s="11" t="s">
        <v>68</v>
      </c>
      <c r="AJ452" s="9">
        <f t="shared" si="52"/>
        <v>3</v>
      </c>
      <c r="AK452" s="20" t="s">
        <v>1686</v>
      </c>
      <c r="AL452" s="9">
        <f t="shared" si="53"/>
        <v>3</v>
      </c>
      <c r="AM452" s="11" t="str">
        <f t="shared" si="54"/>
        <v>Alto</v>
      </c>
      <c r="AN452" s="11" t="str">
        <f t="shared" si="55"/>
        <v>Público</v>
      </c>
      <c r="AO452" s="11" t="str">
        <f t="shared" si="56"/>
        <v>I2</v>
      </c>
      <c r="AP452" s="11" t="str">
        <f t="shared" si="57"/>
        <v>D1</v>
      </c>
    </row>
    <row r="453" spans="2:42" s="13" customFormat="1" ht="38.25" x14ac:dyDescent="0.25">
      <c r="B453" s="11" t="s">
        <v>1687</v>
      </c>
      <c r="C453" s="23" t="s">
        <v>1688</v>
      </c>
      <c r="D453" s="14" t="s">
        <v>1689</v>
      </c>
      <c r="E453" s="21" t="s">
        <v>1601</v>
      </c>
      <c r="F453" s="21" t="s">
        <v>1602</v>
      </c>
      <c r="G453" s="14" t="s">
        <v>1639</v>
      </c>
      <c r="H453" s="21" t="s">
        <v>76</v>
      </c>
      <c r="I453" s="14" t="s">
        <v>64</v>
      </c>
      <c r="J453" s="21" t="s">
        <v>76</v>
      </c>
      <c r="K453" s="21" t="s">
        <v>64</v>
      </c>
      <c r="L453" s="9" t="s">
        <v>1602</v>
      </c>
      <c r="M453" s="20" t="s">
        <v>1640</v>
      </c>
      <c r="N453" s="21" t="s">
        <v>56</v>
      </c>
      <c r="O453" s="19" t="s">
        <v>91</v>
      </c>
      <c r="P453" s="9" t="s">
        <v>64</v>
      </c>
      <c r="Q453" s="9" t="s">
        <v>64</v>
      </c>
      <c r="R453" s="21" t="s">
        <v>62</v>
      </c>
      <c r="S453" s="14" t="s">
        <v>64</v>
      </c>
      <c r="T453" s="9" t="s">
        <v>64</v>
      </c>
      <c r="U453" s="9" t="s">
        <v>64</v>
      </c>
      <c r="V453" s="14" t="s">
        <v>64</v>
      </c>
      <c r="W453" s="14" t="s">
        <v>64</v>
      </c>
      <c r="X453" s="14" t="s">
        <v>64</v>
      </c>
      <c r="Y453" s="14" t="s">
        <v>64</v>
      </c>
      <c r="Z453" s="9" t="s">
        <v>64</v>
      </c>
      <c r="AA453" s="10">
        <v>43755</v>
      </c>
      <c r="AB453" s="9" t="s">
        <v>64</v>
      </c>
      <c r="AC453" s="11" t="s">
        <v>85</v>
      </c>
      <c r="AD453" s="9">
        <f t="shared" si="50"/>
        <v>1</v>
      </c>
      <c r="AE453" s="14" t="s">
        <v>86</v>
      </c>
      <c r="AF453" s="11" t="s">
        <v>71</v>
      </c>
      <c r="AG453" s="9">
        <f t="shared" si="51"/>
        <v>2</v>
      </c>
      <c r="AH453" s="21" t="s">
        <v>1690</v>
      </c>
      <c r="AI453" s="11" t="s">
        <v>71</v>
      </c>
      <c r="AJ453" s="9">
        <f t="shared" si="52"/>
        <v>2</v>
      </c>
      <c r="AK453" s="20" t="s">
        <v>1646</v>
      </c>
      <c r="AL453" s="9">
        <f t="shared" si="53"/>
        <v>2</v>
      </c>
      <c r="AM453" s="11" t="str">
        <f t="shared" si="54"/>
        <v>Medio</v>
      </c>
      <c r="AN453" s="11" t="str">
        <f t="shared" si="55"/>
        <v>Público</v>
      </c>
      <c r="AO453" s="11" t="str">
        <f t="shared" si="56"/>
        <v>I1</v>
      </c>
      <c r="AP453" s="11" t="str">
        <f t="shared" si="57"/>
        <v>D1</v>
      </c>
    </row>
    <row r="454" spans="2:42" s="13" customFormat="1" ht="51" x14ac:dyDescent="0.25">
      <c r="B454" s="11" t="s">
        <v>1691</v>
      </c>
      <c r="C454" s="23" t="s">
        <v>1692</v>
      </c>
      <c r="D454" s="14" t="s">
        <v>1693</v>
      </c>
      <c r="E454" s="21" t="s">
        <v>1601</v>
      </c>
      <c r="F454" s="21" t="s">
        <v>1602</v>
      </c>
      <c r="G454" s="14" t="s">
        <v>1639</v>
      </c>
      <c r="H454" s="21" t="s">
        <v>76</v>
      </c>
      <c r="I454" s="14" t="s">
        <v>64</v>
      </c>
      <c r="J454" s="21" t="s">
        <v>76</v>
      </c>
      <c r="K454" s="21" t="s">
        <v>64</v>
      </c>
      <c r="L454" s="9" t="s">
        <v>1602</v>
      </c>
      <c r="M454" s="20" t="s">
        <v>1640</v>
      </c>
      <c r="N454" s="21" t="s">
        <v>56</v>
      </c>
      <c r="O454" s="19" t="s">
        <v>91</v>
      </c>
      <c r="P454" s="9" t="s">
        <v>64</v>
      </c>
      <c r="Q454" s="9" t="s">
        <v>64</v>
      </c>
      <c r="R454" s="21" t="s">
        <v>62</v>
      </c>
      <c r="S454" s="14" t="s">
        <v>64</v>
      </c>
      <c r="T454" s="9" t="s">
        <v>64</v>
      </c>
      <c r="U454" s="9" t="s">
        <v>64</v>
      </c>
      <c r="V454" s="14" t="s">
        <v>64</v>
      </c>
      <c r="W454" s="14" t="s">
        <v>64</v>
      </c>
      <c r="X454" s="14" t="s">
        <v>64</v>
      </c>
      <c r="Y454" s="14" t="s">
        <v>64</v>
      </c>
      <c r="Z454" s="9" t="s">
        <v>64</v>
      </c>
      <c r="AA454" s="10">
        <v>43755</v>
      </c>
      <c r="AB454" s="9" t="s">
        <v>64</v>
      </c>
      <c r="AC454" s="11" t="s">
        <v>68</v>
      </c>
      <c r="AD454" s="9">
        <f t="shared" si="50"/>
        <v>3</v>
      </c>
      <c r="AE454" s="21" t="s">
        <v>1678</v>
      </c>
      <c r="AF454" s="11" t="s">
        <v>68</v>
      </c>
      <c r="AG454" s="9">
        <f t="shared" si="51"/>
        <v>3</v>
      </c>
      <c r="AH454" s="21" t="s">
        <v>1679</v>
      </c>
      <c r="AI454" s="11" t="s">
        <v>68</v>
      </c>
      <c r="AJ454" s="9">
        <f t="shared" si="52"/>
        <v>3</v>
      </c>
      <c r="AK454" s="20" t="s">
        <v>1694</v>
      </c>
      <c r="AL454" s="9">
        <f t="shared" si="53"/>
        <v>3</v>
      </c>
      <c r="AM454" s="11" t="str">
        <f t="shared" si="54"/>
        <v>Alto</v>
      </c>
      <c r="AN454" s="11" t="str">
        <f t="shared" si="55"/>
        <v>Público Reservado</v>
      </c>
      <c r="AO454" s="11" t="str">
        <f t="shared" si="56"/>
        <v>I1</v>
      </c>
      <c r="AP454" s="11" t="str">
        <f t="shared" si="57"/>
        <v>D1</v>
      </c>
    </row>
    <row r="455" spans="2:42" s="13" customFormat="1" ht="51" x14ac:dyDescent="0.25">
      <c r="B455" s="11" t="s">
        <v>1695</v>
      </c>
      <c r="C455" s="23" t="s">
        <v>1696</v>
      </c>
      <c r="D455" s="14" t="s">
        <v>1697</v>
      </c>
      <c r="E455" s="21" t="s">
        <v>1601</v>
      </c>
      <c r="F455" s="21" t="s">
        <v>1602</v>
      </c>
      <c r="G455" s="14" t="s">
        <v>1639</v>
      </c>
      <c r="H455" s="21" t="s">
        <v>76</v>
      </c>
      <c r="I455" s="14" t="s">
        <v>64</v>
      </c>
      <c r="J455" s="21" t="s">
        <v>76</v>
      </c>
      <c r="K455" s="21" t="s">
        <v>64</v>
      </c>
      <c r="L455" s="9" t="s">
        <v>1602</v>
      </c>
      <c r="M455" s="20" t="s">
        <v>1640</v>
      </c>
      <c r="N455" s="21" t="s">
        <v>56</v>
      </c>
      <c r="O455" s="19" t="s">
        <v>91</v>
      </c>
      <c r="P455" s="9" t="s">
        <v>64</v>
      </c>
      <c r="Q455" s="9" t="s">
        <v>64</v>
      </c>
      <c r="R455" s="21" t="s">
        <v>62</v>
      </c>
      <c r="S455" s="14" t="s">
        <v>64</v>
      </c>
      <c r="T455" s="9" t="s">
        <v>64</v>
      </c>
      <c r="U455" s="9" t="s">
        <v>64</v>
      </c>
      <c r="V455" s="14" t="s">
        <v>64</v>
      </c>
      <c r="W455" s="14" t="s">
        <v>64</v>
      </c>
      <c r="X455" s="14" t="s">
        <v>64</v>
      </c>
      <c r="Y455" s="14" t="s">
        <v>64</v>
      </c>
      <c r="Z455" s="9" t="s">
        <v>64</v>
      </c>
      <c r="AA455" s="10">
        <v>43755</v>
      </c>
      <c r="AB455" s="9" t="s">
        <v>64</v>
      </c>
      <c r="AC455" s="11" t="s">
        <v>68</v>
      </c>
      <c r="AD455" s="9">
        <f t="shared" si="50"/>
        <v>3</v>
      </c>
      <c r="AE455" s="21" t="s">
        <v>1698</v>
      </c>
      <c r="AF455" s="11" t="s">
        <v>68</v>
      </c>
      <c r="AG455" s="9">
        <f t="shared" si="51"/>
        <v>3</v>
      </c>
      <c r="AH455" s="21" t="s">
        <v>1679</v>
      </c>
      <c r="AI455" s="11" t="s">
        <v>68</v>
      </c>
      <c r="AJ455" s="9">
        <f t="shared" si="52"/>
        <v>3</v>
      </c>
      <c r="AK455" s="20" t="s">
        <v>1694</v>
      </c>
      <c r="AL455" s="9">
        <f t="shared" si="53"/>
        <v>3</v>
      </c>
      <c r="AM455" s="11" t="str">
        <f t="shared" si="54"/>
        <v>Alto</v>
      </c>
      <c r="AN455" s="11" t="str">
        <f t="shared" si="55"/>
        <v>Público Reservado</v>
      </c>
      <c r="AO455" s="11" t="str">
        <f t="shared" si="56"/>
        <v>I1</v>
      </c>
      <c r="AP455" s="11" t="str">
        <f t="shared" si="57"/>
        <v>D1</v>
      </c>
    </row>
    <row r="456" spans="2:42" s="13" customFormat="1" ht="51" x14ac:dyDescent="0.25">
      <c r="B456" s="11" t="s">
        <v>1699</v>
      </c>
      <c r="C456" s="23" t="s">
        <v>1700</v>
      </c>
      <c r="D456" s="14" t="s">
        <v>1701</v>
      </c>
      <c r="E456" s="21" t="s">
        <v>1601</v>
      </c>
      <c r="F456" s="21" t="s">
        <v>1602</v>
      </c>
      <c r="G456" s="14" t="s">
        <v>1639</v>
      </c>
      <c r="H456" s="21" t="s">
        <v>76</v>
      </c>
      <c r="I456" s="14" t="s">
        <v>64</v>
      </c>
      <c r="J456" s="21" t="s">
        <v>76</v>
      </c>
      <c r="K456" s="21" t="s">
        <v>64</v>
      </c>
      <c r="L456" s="9" t="s">
        <v>1602</v>
      </c>
      <c r="M456" s="20" t="s">
        <v>1640</v>
      </c>
      <c r="N456" s="21" t="s">
        <v>56</v>
      </c>
      <c r="O456" s="19" t="s">
        <v>91</v>
      </c>
      <c r="P456" s="9" t="s">
        <v>64</v>
      </c>
      <c r="Q456" s="9" t="s">
        <v>64</v>
      </c>
      <c r="R456" s="21" t="s">
        <v>62</v>
      </c>
      <c r="S456" s="14" t="s">
        <v>64</v>
      </c>
      <c r="T456" s="9" t="s">
        <v>64</v>
      </c>
      <c r="U456" s="9" t="s">
        <v>64</v>
      </c>
      <c r="V456" s="14" t="s">
        <v>64</v>
      </c>
      <c r="W456" s="14" t="s">
        <v>64</v>
      </c>
      <c r="X456" s="14" t="s">
        <v>64</v>
      </c>
      <c r="Y456" s="14" t="s">
        <v>64</v>
      </c>
      <c r="Z456" s="9" t="s">
        <v>64</v>
      </c>
      <c r="AA456" s="10">
        <v>43755</v>
      </c>
      <c r="AB456" s="9" t="s">
        <v>64</v>
      </c>
      <c r="AC456" s="11" t="s">
        <v>68</v>
      </c>
      <c r="AD456" s="9">
        <f t="shared" si="50"/>
        <v>3</v>
      </c>
      <c r="AE456" s="21" t="s">
        <v>1698</v>
      </c>
      <c r="AF456" s="11" t="s">
        <v>68</v>
      </c>
      <c r="AG456" s="9">
        <f t="shared" si="51"/>
        <v>3</v>
      </c>
      <c r="AH456" s="21" t="s">
        <v>1679</v>
      </c>
      <c r="AI456" s="11" t="s">
        <v>68</v>
      </c>
      <c r="AJ456" s="9">
        <f t="shared" si="52"/>
        <v>3</v>
      </c>
      <c r="AK456" s="20" t="s">
        <v>1694</v>
      </c>
      <c r="AL456" s="9">
        <f t="shared" si="53"/>
        <v>3</v>
      </c>
      <c r="AM456" s="11" t="str">
        <f t="shared" si="54"/>
        <v>Alto</v>
      </c>
      <c r="AN456" s="11" t="str">
        <f t="shared" si="55"/>
        <v>Público Reservado</v>
      </c>
      <c r="AO456" s="11" t="str">
        <f t="shared" si="56"/>
        <v>I1</v>
      </c>
      <c r="AP456" s="11" t="str">
        <f t="shared" si="57"/>
        <v>D1</v>
      </c>
    </row>
    <row r="457" spans="2:42" s="13" customFormat="1" ht="51" x14ac:dyDescent="0.25">
      <c r="B457" s="11" t="s">
        <v>1702</v>
      </c>
      <c r="C457" s="23" t="s">
        <v>1703</v>
      </c>
      <c r="D457" s="20" t="s">
        <v>1704</v>
      </c>
      <c r="E457" s="21" t="s">
        <v>1601</v>
      </c>
      <c r="F457" s="21" t="s">
        <v>1602</v>
      </c>
      <c r="G457" s="14" t="s">
        <v>1639</v>
      </c>
      <c r="H457" s="21" t="s">
        <v>76</v>
      </c>
      <c r="I457" s="14" t="s">
        <v>64</v>
      </c>
      <c r="J457" s="21" t="s">
        <v>76</v>
      </c>
      <c r="K457" s="21" t="s">
        <v>64</v>
      </c>
      <c r="L457" s="9" t="s">
        <v>1602</v>
      </c>
      <c r="M457" s="20" t="s">
        <v>1640</v>
      </c>
      <c r="N457" s="21" t="s">
        <v>56</v>
      </c>
      <c r="O457" s="19" t="s">
        <v>91</v>
      </c>
      <c r="P457" s="9" t="s">
        <v>64</v>
      </c>
      <c r="Q457" s="9" t="s">
        <v>64</v>
      </c>
      <c r="R457" s="21" t="s">
        <v>62</v>
      </c>
      <c r="S457" s="14" t="s">
        <v>64</v>
      </c>
      <c r="T457" s="9" t="s">
        <v>64</v>
      </c>
      <c r="U457" s="9" t="s">
        <v>64</v>
      </c>
      <c r="V457" s="14" t="s">
        <v>64</v>
      </c>
      <c r="W457" s="14" t="s">
        <v>64</v>
      </c>
      <c r="X457" s="14" t="s">
        <v>64</v>
      </c>
      <c r="Y457" s="14" t="s">
        <v>64</v>
      </c>
      <c r="Z457" s="9" t="s">
        <v>64</v>
      </c>
      <c r="AA457" s="10">
        <v>43755</v>
      </c>
      <c r="AB457" s="9" t="s">
        <v>64</v>
      </c>
      <c r="AC457" s="11" t="s">
        <v>68</v>
      </c>
      <c r="AD457" s="9">
        <f t="shared" ref="AD457:AD520" si="59">IF($AC457="Alto",3,IF($AC457="Medio",2,IF($AC457="Bajo",1)))</f>
        <v>3</v>
      </c>
      <c r="AE457" s="21" t="s">
        <v>1705</v>
      </c>
      <c r="AF457" s="11" t="s">
        <v>68</v>
      </c>
      <c r="AG457" s="9">
        <f t="shared" ref="AG457:AG520" si="60">IF($AF457="Alto",3,IF($AF457="Medio",2,IF($AF457="Bajo",1)))</f>
        <v>3</v>
      </c>
      <c r="AH457" s="21" t="s">
        <v>1706</v>
      </c>
      <c r="AI457" s="11" t="s">
        <v>68</v>
      </c>
      <c r="AJ457" s="9">
        <f t="shared" ref="AJ457:AJ520" si="61">IF($AI457="Alto",3,IF($AI457="Medio",2,IF($AI457="Bajo",1)))</f>
        <v>3</v>
      </c>
      <c r="AK457" s="20" t="s">
        <v>1707</v>
      </c>
      <c r="AL457" s="9">
        <f t="shared" ref="AL457:AL520" si="62">MAX(AD457,AG457,AJ457)</f>
        <v>3</v>
      </c>
      <c r="AM457" s="11" t="str">
        <f t="shared" ref="AM457:AM520" si="63">IF(AL457=3,"Alto",IF(AL457=2,"Medio",IF(AL457=1,"Bajo")))</f>
        <v>Alto</v>
      </c>
      <c r="AN457" s="11" t="str">
        <f t="shared" ref="AN457:AN520" si="64">IF($AC457="Alto","Público Reservado",IF($AC457="Medio","Público Clasificado",IF($AC457="Bajo","Público")))</f>
        <v>Público Reservado</v>
      </c>
      <c r="AO457" s="11" t="str">
        <f t="shared" ref="AO457:AO520" si="65">IF($AF457="Alto","I1",IF($AF457="Medio","I1",IF($AF457="Bajo","I2")))</f>
        <v>I1</v>
      </c>
      <c r="AP457" s="11" t="str">
        <f t="shared" ref="AP457:AP520" si="66">IF($AI457="Alto","D1",IF($AI457="Medio","D1",IF($AI457="Bajo","D2")))</f>
        <v>D1</v>
      </c>
    </row>
    <row r="458" spans="2:42" s="13" customFormat="1" ht="38.25" x14ac:dyDescent="0.25">
      <c r="B458" s="11" t="s">
        <v>1708</v>
      </c>
      <c r="C458" s="23" t="s">
        <v>1709</v>
      </c>
      <c r="D458" s="20" t="s">
        <v>1710</v>
      </c>
      <c r="E458" s="21" t="s">
        <v>1601</v>
      </c>
      <c r="F458" s="21" t="s">
        <v>1602</v>
      </c>
      <c r="G458" s="14" t="s">
        <v>1639</v>
      </c>
      <c r="H458" s="21" t="s">
        <v>76</v>
      </c>
      <c r="I458" s="14" t="s">
        <v>64</v>
      </c>
      <c r="J458" s="21" t="s">
        <v>76</v>
      </c>
      <c r="K458" s="21" t="s">
        <v>64</v>
      </c>
      <c r="L458" s="9" t="s">
        <v>1602</v>
      </c>
      <c r="M458" s="20" t="s">
        <v>1640</v>
      </c>
      <c r="N458" s="21" t="s">
        <v>76</v>
      </c>
      <c r="O458" s="19" t="s">
        <v>64</v>
      </c>
      <c r="P458" s="9" t="s">
        <v>64</v>
      </c>
      <c r="Q458" s="9" t="s">
        <v>64</v>
      </c>
      <c r="R458" s="21" t="s">
        <v>62</v>
      </c>
      <c r="S458" s="14" t="s">
        <v>64</v>
      </c>
      <c r="T458" s="9" t="s">
        <v>64</v>
      </c>
      <c r="U458" s="9" t="s">
        <v>64</v>
      </c>
      <c r="V458" s="14" t="s">
        <v>64</v>
      </c>
      <c r="W458" s="14" t="s">
        <v>64</v>
      </c>
      <c r="X458" s="14" t="s">
        <v>64</v>
      </c>
      <c r="Y458" s="14" t="s">
        <v>64</v>
      </c>
      <c r="Z458" s="9" t="s">
        <v>64</v>
      </c>
      <c r="AA458" s="10">
        <v>43755</v>
      </c>
      <c r="AB458" s="9" t="s">
        <v>64</v>
      </c>
      <c r="AC458" s="11" t="s">
        <v>85</v>
      </c>
      <c r="AD458" s="9">
        <f t="shared" si="59"/>
        <v>1</v>
      </c>
      <c r="AE458" s="14" t="s">
        <v>86</v>
      </c>
      <c r="AF458" s="11" t="s">
        <v>85</v>
      </c>
      <c r="AG458" s="9">
        <f t="shared" si="60"/>
        <v>1</v>
      </c>
      <c r="AH458" s="14" t="s">
        <v>86</v>
      </c>
      <c r="AI458" s="11" t="s">
        <v>68</v>
      </c>
      <c r="AJ458" s="9">
        <f t="shared" si="61"/>
        <v>3</v>
      </c>
      <c r="AK458" s="20" t="s">
        <v>1711</v>
      </c>
      <c r="AL458" s="9">
        <f t="shared" si="62"/>
        <v>3</v>
      </c>
      <c r="AM458" s="11" t="str">
        <f t="shared" si="63"/>
        <v>Alto</v>
      </c>
      <c r="AN458" s="11" t="str">
        <f t="shared" si="64"/>
        <v>Público</v>
      </c>
      <c r="AO458" s="11" t="str">
        <f t="shared" si="65"/>
        <v>I2</v>
      </c>
      <c r="AP458" s="11" t="str">
        <f t="shared" si="66"/>
        <v>D1</v>
      </c>
    </row>
    <row r="459" spans="2:42" s="13" customFormat="1" ht="38.25" x14ac:dyDescent="0.25">
      <c r="B459" s="11" t="s">
        <v>1712</v>
      </c>
      <c r="C459" s="23" t="s">
        <v>1713</v>
      </c>
      <c r="D459" s="20" t="s">
        <v>1714</v>
      </c>
      <c r="E459" s="21" t="s">
        <v>1601</v>
      </c>
      <c r="F459" s="21" t="s">
        <v>1602</v>
      </c>
      <c r="G459" s="14" t="s">
        <v>1639</v>
      </c>
      <c r="H459" s="21" t="s">
        <v>76</v>
      </c>
      <c r="I459" s="14" t="s">
        <v>64</v>
      </c>
      <c r="J459" s="21" t="s">
        <v>76</v>
      </c>
      <c r="K459" s="21" t="s">
        <v>64</v>
      </c>
      <c r="L459" s="9" t="s">
        <v>1602</v>
      </c>
      <c r="M459" s="20" t="s">
        <v>1640</v>
      </c>
      <c r="N459" s="21" t="s">
        <v>76</v>
      </c>
      <c r="O459" s="19" t="s">
        <v>64</v>
      </c>
      <c r="P459" s="9" t="s">
        <v>64</v>
      </c>
      <c r="Q459" s="9" t="s">
        <v>64</v>
      </c>
      <c r="R459" s="21" t="s">
        <v>62</v>
      </c>
      <c r="S459" s="14" t="s">
        <v>64</v>
      </c>
      <c r="T459" s="9" t="s">
        <v>64</v>
      </c>
      <c r="U459" s="9" t="s">
        <v>64</v>
      </c>
      <c r="V459" s="14" t="s">
        <v>64</v>
      </c>
      <c r="W459" s="14" t="s">
        <v>64</v>
      </c>
      <c r="X459" s="14" t="s">
        <v>64</v>
      </c>
      <c r="Y459" s="14" t="s">
        <v>64</v>
      </c>
      <c r="Z459" s="9" t="s">
        <v>64</v>
      </c>
      <c r="AA459" s="10">
        <v>43755</v>
      </c>
      <c r="AB459" s="9" t="s">
        <v>64</v>
      </c>
      <c r="AC459" s="11" t="s">
        <v>85</v>
      </c>
      <c r="AD459" s="9">
        <f t="shared" si="59"/>
        <v>1</v>
      </c>
      <c r="AE459" s="14" t="s">
        <v>86</v>
      </c>
      <c r="AF459" s="11" t="s">
        <v>85</v>
      </c>
      <c r="AG459" s="9">
        <f t="shared" si="60"/>
        <v>1</v>
      </c>
      <c r="AH459" s="14" t="s">
        <v>86</v>
      </c>
      <c r="AI459" s="11" t="s">
        <v>68</v>
      </c>
      <c r="AJ459" s="9">
        <f t="shared" si="61"/>
        <v>3</v>
      </c>
      <c r="AK459" s="20" t="s">
        <v>1711</v>
      </c>
      <c r="AL459" s="9">
        <f t="shared" si="62"/>
        <v>3</v>
      </c>
      <c r="AM459" s="11" t="str">
        <f t="shared" si="63"/>
        <v>Alto</v>
      </c>
      <c r="AN459" s="11" t="str">
        <f t="shared" si="64"/>
        <v>Público</v>
      </c>
      <c r="AO459" s="11" t="str">
        <f t="shared" si="65"/>
        <v>I2</v>
      </c>
      <c r="AP459" s="11" t="str">
        <f t="shared" si="66"/>
        <v>D1</v>
      </c>
    </row>
    <row r="460" spans="2:42" s="22" customFormat="1" ht="25.5" x14ac:dyDescent="0.25">
      <c r="B460" s="11" t="s">
        <v>1715</v>
      </c>
      <c r="C460" s="19" t="s">
        <v>1716</v>
      </c>
      <c r="D460" s="19" t="s">
        <v>1717</v>
      </c>
      <c r="E460" s="21" t="s">
        <v>1601</v>
      </c>
      <c r="F460" s="19" t="s">
        <v>98</v>
      </c>
      <c r="G460" s="14" t="s">
        <v>55</v>
      </c>
      <c r="H460" s="19" t="s">
        <v>56</v>
      </c>
      <c r="I460" s="9" t="s">
        <v>57</v>
      </c>
      <c r="J460" s="19" t="s">
        <v>56</v>
      </c>
      <c r="K460" s="14" t="s">
        <v>97</v>
      </c>
      <c r="L460" s="9" t="s">
        <v>98</v>
      </c>
      <c r="M460" s="9" t="s">
        <v>59</v>
      </c>
      <c r="N460" s="19" t="s">
        <v>76</v>
      </c>
      <c r="O460" s="19" t="s">
        <v>64</v>
      </c>
      <c r="P460" s="9" t="s">
        <v>98</v>
      </c>
      <c r="Q460" s="25" t="s">
        <v>1718</v>
      </c>
      <c r="R460" s="19" t="s">
        <v>62</v>
      </c>
      <c r="S460" s="19" t="s">
        <v>63</v>
      </c>
      <c r="T460" s="9" t="s">
        <v>64</v>
      </c>
      <c r="U460" s="9" t="s">
        <v>64</v>
      </c>
      <c r="V460" s="11" t="s">
        <v>65</v>
      </c>
      <c r="W460" s="14" t="s">
        <v>102</v>
      </c>
      <c r="X460" s="14" t="s">
        <v>64</v>
      </c>
      <c r="Y460" s="14" t="s">
        <v>64</v>
      </c>
      <c r="Z460" s="14" t="s">
        <v>64</v>
      </c>
      <c r="AA460" s="10">
        <v>43755</v>
      </c>
      <c r="AB460" s="9" t="s">
        <v>64</v>
      </c>
      <c r="AC460" s="11" t="s">
        <v>85</v>
      </c>
      <c r="AD460" s="9">
        <f t="shared" si="59"/>
        <v>1</v>
      </c>
      <c r="AE460" s="14" t="s">
        <v>86</v>
      </c>
      <c r="AF460" s="11" t="s">
        <v>85</v>
      </c>
      <c r="AG460" s="9">
        <f t="shared" si="60"/>
        <v>1</v>
      </c>
      <c r="AH460" s="14" t="s">
        <v>86</v>
      </c>
      <c r="AI460" s="11" t="s">
        <v>85</v>
      </c>
      <c r="AJ460" s="9">
        <f t="shared" si="61"/>
        <v>1</v>
      </c>
      <c r="AK460" s="14" t="s">
        <v>86</v>
      </c>
      <c r="AL460" s="9">
        <f t="shared" si="62"/>
        <v>1</v>
      </c>
      <c r="AM460" s="11" t="str">
        <f t="shared" si="63"/>
        <v>Bajo</v>
      </c>
      <c r="AN460" s="11" t="str">
        <f t="shared" si="64"/>
        <v>Público</v>
      </c>
      <c r="AO460" s="11" t="str">
        <f t="shared" si="65"/>
        <v>I2</v>
      </c>
      <c r="AP460" s="11" t="str">
        <f t="shared" si="66"/>
        <v>D2</v>
      </c>
    </row>
    <row r="461" spans="2:42" s="22" customFormat="1" ht="25.5" x14ac:dyDescent="0.25">
      <c r="B461" s="11" t="s">
        <v>1719</v>
      </c>
      <c r="C461" s="19" t="s">
        <v>1720</v>
      </c>
      <c r="D461" s="19" t="s">
        <v>1721</v>
      </c>
      <c r="E461" s="21" t="s">
        <v>1601</v>
      </c>
      <c r="F461" s="19" t="s">
        <v>98</v>
      </c>
      <c r="G461" s="14" t="s">
        <v>55</v>
      </c>
      <c r="H461" s="19" t="s">
        <v>56</v>
      </c>
      <c r="I461" s="9" t="s">
        <v>57</v>
      </c>
      <c r="J461" s="19" t="s">
        <v>76</v>
      </c>
      <c r="K461" s="21" t="s">
        <v>64</v>
      </c>
      <c r="L461" s="9" t="s">
        <v>77</v>
      </c>
      <c r="M461" s="19" t="s">
        <v>1607</v>
      </c>
      <c r="N461" s="19" t="s">
        <v>76</v>
      </c>
      <c r="O461" s="19" t="s">
        <v>64</v>
      </c>
      <c r="P461" s="9" t="s">
        <v>98</v>
      </c>
      <c r="Q461" s="25" t="s">
        <v>1722</v>
      </c>
      <c r="R461" s="19" t="s">
        <v>62</v>
      </c>
      <c r="S461" s="14" t="s">
        <v>63</v>
      </c>
      <c r="T461" s="9" t="s">
        <v>64</v>
      </c>
      <c r="U461" s="9" t="s">
        <v>64</v>
      </c>
      <c r="V461" s="11" t="s">
        <v>65</v>
      </c>
      <c r="W461" s="14" t="s">
        <v>102</v>
      </c>
      <c r="X461" s="14" t="s">
        <v>64</v>
      </c>
      <c r="Y461" s="14" t="s">
        <v>64</v>
      </c>
      <c r="Z461" s="14" t="s">
        <v>64</v>
      </c>
      <c r="AA461" s="10">
        <v>43755</v>
      </c>
      <c r="AB461" s="9" t="s">
        <v>64</v>
      </c>
      <c r="AC461" s="11" t="s">
        <v>85</v>
      </c>
      <c r="AD461" s="9">
        <f t="shared" si="59"/>
        <v>1</v>
      </c>
      <c r="AE461" s="14" t="s">
        <v>86</v>
      </c>
      <c r="AF461" s="11" t="s">
        <v>85</v>
      </c>
      <c r="AG461" s="9">
        <f t="shared" si="60"/>
        <v>1</v>
      </c>
      <c r="AH461" s="14" t="s">
        <v>86</v>
      </c>
      <c r="AI461" s="11" t="s">
        <v>85</v>
      </c>
      <c r="AJ461" s="9">
        <f t="shared" si="61"/>
        <v>1</v>
      </c>
      <c r="AK461" s="14" t="s">
        <v>86</v>
      </c>
      <c r="AL461" s="9">
        <f t="shared" si="62"/>
        <v>1</v>
      </c>
      <c r="AM461" s="11" t="str">
        <f t="shared" si="63"/>
        <v>Bajo</v>
      </c>
      <c r="AN461" s="11" t="str">
        <f t="shared" si="64"/>
        <v>Público</v>
      </c>
      <c r="AO461" s="11" t="str">
        <f t="shared" si="65"/>
        <v>I2</v>
      </c>
      <c r="AP461" s="11" t="str">
        <f t="shared" si="66"/>
        <v>D2</v>
      </c>
    </row>
    <row r="462" spans="2:42" s="22" customFormat="1" ht="38.25" x14ac:dyDescent="0.25">
      <c r="B462" s="11" t="s">
        <v>1723</v>
      </c>
      <c r="C462" s="19" t="s">
        <v>1724</v>
      </c>
      <c r="D462" s="19" t="s">
        <v>1725</v>
      </c>
      <c r="E462" s="21" t="s">
        <v>1601</v>
      </c>
      <c r="F462" s="19" t="s">
        <v>98</v>
      </c>
      <c r="G462" s="14" t="s">
        <v>55</v>
      </c>
      <c r="H462" s="19" t="s">
        <v>56</v>
      </c>
      <c r="I462" s="9" t="s">
        <v>57</v>
      </c>
      <c r="J462" s="19" t="s">
        <v>76</v>
      </c>
      <c r="K462" s="21" t="s">
        <v>64</v>
      </c>
      <c r="L462" s="9" t="s">
        <v>77</v>
      </c>
      <c r="M462" s="19" t="s">
        <v>1607</v>
      </c>
      <c r="N462" s="19" t="s">
        <v>76</v>
      </c>
      <c r="O462" s="19" t="s">
        <v>64</v>
      </c>
      <c r="P462" s="9" t="s">
        <v>98</v>
      </c>
      <c r="Q462" s="25" t="s">
        <v>1722</v>
      </c>
      <c r="R462" s="19" t="s">
        <v>62</v>
      </c>
      <c r="S462" s="14" t="s">
        <v>63</v>
      </c>
      <c r="T462" s="9" t="s">
        <v>64</v>
      </c>
      <c r="U462" s="9" t="s">
        <v>64</v>
      </c>
      <c r="V462" s="11" t="s">
        <v>65</v>
      </c>
      <c r="W462" s="14" t="s">
        <v>102</v>
      </c>
      <c r="X462" s="14" t="s">
        <v>64</v>
      </c>
      <c r="Y462" s="14" t="s">
        <v>64</v>
      </c>
      <c r="Z462" s="14" t="s">
        <v>64</v>
      </c>
      <c r="AA462" s="10">
        <v>43755</v>
      </c>
      <c r="AB462" s="9" t="s">
        <v>64</v>
      </c>
      <c r="AC462" s="11" t="s">
        <v>85</v>
      </c>
      <c r="AD462" s="9">
        <f t="shared" si="59"/>
        <v>1</v>
      </c>
      <c r="AE462" s="14" t="s">
        <v>86</v>
      </c>
      <c r="AF462" s="11" t="s">
        <v>85</v>
      </c>
      <c r="AG462" s="9">
        <f t="shared" si="60"/>
        <v>1</v>
      </c>
      <c r="AH462" s="14" t="s">
        <v>86</v>
      </c>
      <c r="AI462" s="11" t="s">
        <v>85</v>
      </c>
      <c r="AJ462" s="9">
        <f t="shared" si="61"/>
        <v>1</v>
      </c>
      <c r="AK462" s="14" t="s">
        <v>86</v>
      </c>
      <c r="AL462" s="9">
        <f t="shared" si="62"/>
        <v>1</v>
      </c>
      <c r="AM462" s="11" t="str">
        <f t="shared" si="63"/>
        <v>Bajo</v>
      </c>
      <c r="AN462" s="11" t="str">
        <f t="shared" si="64"/>
        <v>Público</v>
      </c>
      <c r="AO462" s="11" t="str">
        <f t="shared" si="65"/>
        <v>I2</v>
      </c>
      <c r="AP462" s="11" t="str">
        <f t="shared" si="66"/>
        <v>D2</v>
      </c>
    </row>
    <row r="463" spans="2:42" s="22" customFormat="1" ht="25.5" x14ac:dyDescent="0.25">
      <c r="B463" s="11" t="s">
        <v>1726</v>
      </c>
      <c r="C463" s="26" t="s">
        <v>482</v>
      </c>
      <c r="D463" s="19" t="s">
        <v>1727</v>
      </c>
      <c r="E463" s="21" t="s">
        <v>1601</v>
      </c>
      <c r="F463" s="19" t="s">
        <v>98</v>
      </c>
      <c r="G463" s="14" t="s">
        <v>55</v>
      </c>
      <c r="H463" s="19" t="s">
        <v>76</v>
      </c>
      <c r="I463" s="14" t="s">
        <v>64</v>
      </c>
      <c r="J463" s="19" t="s">
        <v>56</v>
      </c>
      <c r="K463" s="14" t="s">
        <v>97</v>
      </c>
      <c r="L463" s="9" t="s">
        <v>98</v>
      </c>
      <c r="M463" s="14" t="s">
        <v>98</v>
      </c>
      <c r="N463" s="19" t="s">
        <v>76</v>
      </c>
      <c r="O463" s="19" t="s">
        <v>64</v>
      </c>
      <c r="P463" s="9" t="s">
        <v>98</v>
      </c>
      <c r="Q463" s="25" t="s">
        <v>1728</v>
      </c>
      <c r="R463" s="19" t="s">
        <v>62</v>
      </c>
      <c r="S463" s="19" t="s">
        <v>1612</v>
      </c>
      <c r="T463" s="9" t="s">
        <v>64</v>
      </c>
      <c r="U463" s="9" t="s">
        <v>64</v>
      </c>
      <c r="V463" s="19" t="s">
        <v>1729</v>
      </c>
      <c r="W463" s="14" t="s">
        <v>102</v>
      </c>
      <c r="X463" s="14" t="s">
        <v>64</v>
      </c>
      <c r="Y463" s="14" t="s">
        <v>64</v>
      </c>
      <c r="Z463" s="14" t="s">
        <v>64</v>
      </c>
      <c r="AA463" s="10">
        <v>43755</v>
      </c>
      <c r="AB463" s="9" t="s">
        <v>64</v>
      </c>
      <c r="AC463" s="11" t="s">
        <v>85</v>
      </c>
      <c r="AD463" s="9">
        <f t="shared" si="59"/>
        <v>1</v>
      </c>
      <c r="AE463" s="14" t="s">
        <v>86</v>
      </c>
      <c r="AF463" s="11" t="s">
        <v>85</v>
      </c>
      <c r="AG463" s="9">
        <f t="shared" si="60"/>
        <v>1</v>
      </c>
      <c r="AH463" s="14" t="s">
        <v>86</v>
      </c>
      <c r="AI463" s="11" t="s">
        <v>85</v>
      </c>
      <c r="AJ463" s="9">
        <f t="shared" si="61"/>
        <v>1</v>
      </c>
      <c r="AK463" s="14" t="s">
        <v>86</v>
      </c>
      <c r="AL463" s="9">
        <f t="shared" si="62"/>
        <v>1</v>
      </c>
      <c r="AM463" s="11" t="str">
        <f t="shared" si="63"/>
        <v>Bajo</v>
      </c>
      <c r="AN463" s="11" t="str">
        <f t="shared" si="64"/>
        <v>Público</v>
      </c>
      <c r="AO463" s="11" t="str">
        <f t="shared" si="65"/>
        <v>I2</v>
      </c>
      <c r="AP463" s="11" t="str">
        <f t="shared" si="66"/>
        <v>D2</v>
      </c>
    </row>
    <row r="464" spans="2:42" s="22" customFormat="1" ht="25.5" x14ac:dyDescent="0.25">
      <c r="B464" s="11" t="s">
        <v>1730</v>
      </c>
      <c r="C464" s="26" t="s">
        <v>1731</v>
      </c>
      <c r="D464" s="19" t="s">
        <v>1732</v>
      </c>
      <c r="E464" s="21" t="s">
        <v>1601</v>
      </c>
      <c r="F464" s="19" t="s">
        <v>98</v>
      </c>
      <c r="G464" s="14" t="s">
        <v>55</v>
      </c>
      <c r="H464" s="19" t="s">
        <v>76</v>
      </c>
      <c r="I464" s="14" t="s">
        <v>64</v>
      </c>
      <c r="J464" s="19" t="s">
        <v>56</v>
      </c>
      <c r="K464" s="14" t="s">
        <v>97</v>
      </c>
      <c r="L464" s="9" t="s">
        <v>98</v>
      </c>
      <c r="M464" s="21" t="s">
        <v>98</v>
      </c>
      <c r="N464" s="19" t="s">
        <v>76</v>
      </c>
      <c r="O464" s="19" t="s">
        <v>64</v>
      </c>
      <c r="P464" s="9" t="s">
        <v>98</v>
      </c>
      <c r="Q464" s="25" t="s">
        <v>1733</v>
      </c>
      <c r="R464" s="19" t="s">
        <v>62</v>
      </c>
      <c r="S464" s="19" t="s">
        <v>122</v>
      </c>
      <c r="T464" s="9" t="s">
        <v>64</v>
      </c>
      <c r="U464" s="9" t="s">
        <v>64</v>
      </c>
      <c r="V464" s="21" t="s">
        <v>769</v>
      </c>
      <c r="W464" s="14" t="s">
        <v>102</v>
      </c>
      <c r="X464" s="14" t="s">
        <v>64</v>
      </c>
      <c r="Y464" s="14" t="s">
        <v>64</v>
      </c>
      <c r="Z464" s="14" t="s">
        <v>64</v>
      </c>
      <c r="AA464" s="10">
        <v>43755</v>
      </c>
      <c r="AB464" s="9" t="s">
        <v>64</v>
      </c>
      <c r="AC464" s="11" t="s">
        <v>85</v>
      </c>
      <c r="AD464" s="9">
        <f t="shared" si="59"/>
        <v>1</v>
      </c>
      <c r="AE464" s="14" t="s">
        <v>86</v>
      </c>
      <c r="AF464" s="11" t="s">
        <v>85</v>
      </c>
      <c r="AG464" s="9">
        <f t="shared" si="60"/>
        <v>1</v>
      </c>
      <c r="AH464" s="14" t="s">
        <v>86</v>
      </c>
      <c r="AI464" s="11" t="s">
        <v>85</v>
      </c>
      <c r="AJ464" s="9">
        <f t="shared" si="61"/>
        <v>1</v>
      </c>
      <c r="AK464" s="14" t="s">
        <v>86</v>
      </c>
      <c r="AL464" s="9">
        <f t="shared" si="62"/>
        <v>1</v>
      </c>
      <c r="AM464" s="11" t="str">
        <f t="shared" si="63"/>
        <v>Bajo</v>
      </c>
      <c r="AN464" s="11" t="str">
        <f t="shared" si="64"/>
        <v>Público</v>
      </c>
      <c r="AO464" s="11" t="str">
        <f t="shared" si="65"/>
        <v>I2</v>
      </c>
      <c r="AP464" s="11" t="str">
        <f t="shared" si="66"/>
        <v>D2</v>
      </c>
    </row>
    <row r="465" spans="2:42" s="22" customFormat="1" ht="25.5" x14ac:dyDescent="0.25">
      <c r="B465" s="11" t="s">
        <v>1734</v>
      </c>
      <c r="C465" s="14" t="s">
        <v>1735</v>
      </c>
      <c r="D465" s="19" t="s">
        <v>1736</v>
      </c>
      <c r="E465" s="21" t="s">
        <v>1601</v>
      </c>
      <c r="F465" s="19" t="s">
        <v>98</v>
      </c>
      <c r="G465" s="14" t="s">
        <v>55</v>
      </c>
      <c r="H465" s="19" t="s">
        <v>56</v>
      </c>
      <c r="I465" s="9" t="s">
        <v>57</v>
      </c>
      <c r="J465" s="19" t="s">
        <v>76</v>
      </c>
      <c r="K465" s="21" t="s">
        <v>64</v>
      </c>
      <c r="L465" s="9" t="s">
        <v>77</v>
      </c>
      <c r="M465" s="19" t="s">
        <v>1607</v>
      </c>
      <c r="N465" s="19" t="s">
        <v>56</v>
      </c>
      <c r="O465" s="19" t="s">
        <v>91</v>
      </c>
      <c r="P465" s="9" t="s">
        <v>98</v>
      </c>
      <c r="Q465" s="25" t="s">
        <v>1737</v>
      </c>
      <c r="R465" s="19" t="s">
        <v>62</v>
      </c>
      <c r="S465" s="14" t="s">
        <v>63</v>
      </c>
      <c r="T465" s="9" t="s">
        <v>64</v>
      </c>
      <c r="U465" s="9" t="s">
        <v>64</v>
      </c>
      <c r="V465" s="11" t="s">
        <v>65</v>
      </c>
      <c r="W465" s="14" t="s">
        <v>102</v>
      </c>
      <c r="X465" s="11" t="s">
        <v>93</v>
      </c>
      <c r="Y465" s="14" t="s">
        <v>64</v>
      </c>
      <c r="Z465" s="9" t="s">
        <v>64</v>
      </c>
      <c r="AA465" s="10">
        <v>43755</v>
      </c>
      <c r="AB465" s="9" t="s">
        <v>64</v>
      </c>
      <c r="AC465" s="11" t="s">
        <v>85</v>
      </c>
      <c r="AD465" s="9">
        <f t="shared" si="59"/>
        <v>1</v>
      </c>
      <c r="AE465" s="14" t="s">
        <v>86</v>
      </c>
      <c r="AF465" s="11" t="s">
        <v>85</v>
      </c>
      <c r="AG465" s="9">
        <f t="shared" si="60"/>
        <v>1</v>
      </c>
      <c r="AH465" s="14" t="s">
        <v>86</v>
      </c>
      <c r="AI465" s="11" t="s">
        <v>85</v>
      </c>
      <c r="AJ465" s="9">
        <f t="shared" si="61"/>
        <v>1</v>
      </c>
      <c r="AK465" s="14" t="s">
        <v>86</v>
      </c>
      <c r="AL465" s="9">
        <f t="shared" si="62"/>
        <v>1</v>
      </c>
      <c r="AM465" s="11" t="str">
        <f t="shared" si="63"/>
        <v>Bajo</v>
      </c>
      <c r="AN465" s="11" t="str">
        <f t="shared" si="64"/>
        <v>Público</v>
      </c>
      <c r="AO465" s="11" t="str">
        <f t="shared" si="65"/>
        <v>I2</v>
      </c>
      <c r="AP465" s="11" t="str">
        <f t="shared" si="66"/>
        <v>D2</v>
      </c>
    </row>
    <row r="466" spans="2:42" s="22" customFormat="1" ht="38.25" x14ac:dyDescent="0.25">
      <c r="B466" s="11" t="s">
        <v>1738</v>
      </c>
      <c r="C466" s="14" t="s">
        <v>1739</v>
      </c>
      <c r="D466" s="19" t="s">
        <v>1740</v>
      </c>
      <c r="E466" s="21" t="s">
        <v>1601</v>
      </c>
      <c r="F466" s="19" t="s">
        <v>98</v>
      </c>
      <c r="G466" s="14" t="s">
        <v>55</v>
      </c>
      <c r="H466" s="19" t="s">
        <v>56</v>
      </c>
      <c r="I466" s="9" t="s">
        <v>57</v>
      </c>
      <c r="J466" s="19" t="s">
        <v>56</v>
      </c>
      <c r="K466" s="14" t="s">
        <v>97</v>
      </c>
      <c r="L466" s="9" t="s">
        <v>98</v>
      </c>
      <c r="M466" s="9" t="s">
        <v>59</v>
      </c>
      <c r="N466" s="19" t="s">
        <v>56</v>
      </c>
      <c r="O466" s="19" t="s">
        <v>91</v>
      </c>
      <c r="P466" s="9" t="s">
        <v>98</v>
      </c>
      <c r="Q466" s="25" t="s">
        <v>1741</v>
      </c>
      <c r="R466" s="19" t="s">
        <v>62</v>
      </c>
      <c r="S466" s="19" t="s">
        <v>63</v>
      </c>
      <c r="T466" s="9" t="s">
        <v>64</v>
      </c>
      <c r="U466" s="9" t="s">
        <v>64</v>
      </c>
      <c r="V466" s="11" t="s">
        <v>65</v>
      </c>
      <c r="W466" s="14" t="s">
        <v>102</v>
      </c>
      <c r="X466" s="11" t="s">
        <v>93</v>
      </c>
      <c r="Y466" s="14" t="s">
        <v>64</v>
      </c>
      <c r="Z466" s="9" t="s">
        <v>64</v>
      </c>
      <c r="AA466" s="10">
        <v>43755</v>
      </c>
      <c r="AB466" s="9" t="s">
        <v>64</v>
      </c>
      <c r="AC466" s="11" t="s">
        <v>85</v>
      </c>
      <c r="AD466" s="9">
        <f t="shared" si="59"/>
        <v>1</v>
      </c>
      <c r="AE466" s="14" t="s">
        <v>86</v>
      </c>
      <c r="AF466" s="11" t="s">
        <v>85</v>
      </c>
      <c r="AG466" s="9">
        <f t="shared" si="60"/>
        <v>1</v>
      </c>
      <c r="AH466" s="14" t="s">
        <v>86</v>
      </c>
      <c r="AI466" s="11" t="s">
        <v>85</v>
      </c>
      <c r="AJ466" s="9">
        <f t="shared" si="61"/>
        <v>1</v>
      </c>
      <c r="AK466" s="14" t="s">
        <v>86</v>
      </c>
      <c r="AL466" s="9">
        <f t="shared" si="62"/>
        <v>1</v>
      </c>
      <c r="AM466" s="11" t="str">
        <f t="shared" si="63"/>
        <v>Bajo</v>
      </c>
      <c r="AN466" s="11" t="str">
        <f t="shared" si="64"/>
        <v>Público</v>
      </c>
      <c r="AO466" s="11" t="str">
        <f t="shared" si="65"/>
        <v>I2</v>
      </c>
      <c r="AP466" s="11" t="str">
        <f t="shared" si="66"/>
        <v>D2</v>
      </c>
    </row>
    <row r="467" spans="2:42" s="22" customFormat="1" ht="25.5" x14ac:dyDescent="0.25">
      <c r="B467" s="11" t="s">
        <v>1742</v>
      </c>
      <c r="C467" s="19" t="s">
        <v>1743</v>
      </c>
      <c r="D467" s="19" t="s">
        <v>1744</v>
      </c>
      <c r="E467" s="21" t="s">
        <v>1601</v>
      </c>
      <c r="F467" s="19" t="s">
        <v>98</v>
      </c>
      <c r="G467" s="14" t="s">
        <v>55</v>
      </c>
      <c r="H467" s="19" t="s">
        <v>1623</v>
      </c>
      <c r="I467" s="9" t="s">
        <v>57</v>
      </c>
      <c r="J467" s="19" t="s">
        <v>56</v>
      </c>
      <c r="K467" s="14" t="s">
        <v>97</v>
      </c>
      <c r="L467" s="9" t="s">
        <v>98</v>
      </c>
      <c r="M467" s="9" t="s">
        <v>59</v>
      </c>
      <c r="N467" s="19" t="s">
        <v>76</v>
      </c>
      <c r="O467" s="19" t="s">
        <v>64</v>
      </c>
      <c r="P467" s="9" t="s">
        <v>98</v>
      </c>
      <c r="Q467" s="25" t="s">
        <v>1745</v>
      </c>
      <c r="R467" s="19" t="s">
        <v>62</v>
      </c>
      <c r="S467" s="19" t="s">
        <v>139</v>
      </c>
      <c r="T467" s="9" t="s">
        <v>64</v>
      </c>
      <c r="U467" s="9" t="s">
        <v>64</v>
      </c>
      <c r="V467" s="14" t="s">
        <v>365</v>
      </c>
      <c r="W467" s="14" t="s">
        <v>1371</v>
      </c>
      <c r="X467" s="14" t="s">
        <v>64</v>
      </c>
      <c r="Y467" s="14" t="s">
        <v>64</v>
      </c>
      <c r="Z467" s="14" t="s">
        <v>64</v>
      </c>
      <c r="AA467" s="10">
        <v>43755</v>
      </c>
      <c r="AB467" s="9" t="s">
        <v>64</v>
      </c>
      <c r="AC467" s="11" t="s">
        <v>85</v>
      </c>
      <c r="AD467" s="9">
        <f t="shared" si="59"/>
        <v>1</v>
      </c>
      <c r="AE467" s="14" t="s">
        <v>86</v>
      </c>
      <c r="AF467" s="11" t="s">
        <v>85</v>
      </c>
      <c r="AG467" s="9">
        <f t="shared" si="60"/>
        <v>1</v>
      </c>
      <c r="AH467" s="14" t="s">
        <v>86</v>
      </c>
      <c r="AI467" s="11" t="s">
        <v>85</v>
      </c>
      <c r="AJ467" s="9">
        <f t="shared" si="61"/>
        <v>1</v>
      </c>
      <c r="AK467" s="14" t="s">
        <v>86</v>
      </c>
      <c r="AL467" s="9">
        <f t="shared" si="62"/>
        <v>1</v>
      </c>
      <c r="AM467" s="11" t="str">
        <f t="shared" si="63"/>
        <v>Bajo</v>
      </c>
      <c r="AN467" s="11" t="str">
        <f t="shared" si="64"/>
        <v>Público</v>
      </c>
      <c r="AO467" s="11" t="str">
        <f t="shared" si="65"/>
        <v>I2</v>
      </c>
      <c r="AP467" s="11" t="str">
        <f t="shared" si="66"/>
        <v>D2</v>
      </c>
    </row>
    <row r="468" spans="2:42" s="22" customFormat="1" ht="25.5" x14ac:dyDescent="0.25">
      <c r="B468" s="11" t="s">
        <v>1746</v>
      </c>
      <c r="C468" s="19" t="s">
        <v>1747</v>
      </c>
      <c r="D468" s="19" t="s">
        <v>1748</v>
      </c>
      <c r="E468" s="21" t="s">
        <v>1601</v>
      </c>
      <c r="F468" s="19" t="s">
        <v>98</v>
      </c>
      <c r="G468" s="14" t="s">
        <v>55</v>
      </c>
      <c r="H468" s="19" t="s">
        <v>76</v>
      </c>
      <c r="I468" s="14" t="s">
        <v>64</v>
      </c>
      <c r="J468" s="19" t="s">
        <v>56</v>
      </c>
      <c r="K468" s="19" t="s">
        <v>1749</v>
      </c>
      <c r="L468" s="9" t="s">
        <v>98</v>
      </c>
      <c r="M468" s="19" t="s">
        <v>1750</v>
      </c>
      <c r="N468" s="19" t="s">
        <v>76</v>
      </c>
      <c r="O468" s="19" t="s">
        <v>64</v>
      </c>
      <c r="P468" s="9" t="s">
        <v>98</v>
      </c>
      <c r="Q468" s="25" t="s">
        <v>1751</v>
      </c>
      <c r="R468" s="19" t="s">
        <v>62</v>
      </c>
      <c r="S468" s="19" t="s">
        <v>63</v>
      </c>
      <c r="T468" s="9" t="s">
        <v>64</v>
      </c>
      <c r="U468" s="9" t="s">
        <v>64</v>
      </c>
      <c r="V468" s="14" t="s">
        <v>365</v>
      </c>
      <c r="W468" s="11" t="s">
        <v>65</v>
      </c>
      <c r="X468" s="14" t="s">
        <v>64</v>
      </c>
      <c r="Y468" s="14" t="s">
        <v>64</v>
      </c>
      <c r="Z468" s="14" t="s">
        <v>64</v>
      </c>
      <c r="AA468" s="10">
        <v>43755</v>
      </c>
      <c r="AB468" s="9" t="s">
        <v>64</v>
      </c>
      <c r="AC468" s="11" t="s">
        <v>85</v>
      </c>
      <c r="AD468" s="9">
        <f t="shared" si="59"/>
        <v>1</v>
      </c>
      <c r="AE468" s="14" t="s">
        <v>86</v>
      </c>
      <c r="AF468" s="11" t="s">
        <v>85</v>
      </c>
      <c r="AG468" s="9">
        <f t="shared" si="60"/>
        <v>1</v>
      </c>
      <c r="AH468" s="14" t="s">
        <v>86</v>
      </c>
      <c r="AI468" s="11" t="s">
        <v>85</v>
      </c>
      <c r="AJ468" s="9">
        <f t="shared" si="61"/>
        <v>1</v>
      </c>
      <c r="AK468" s="14" t="s">
        <v>86</v>
      </c>
      <c r="AL468" s="9">
        <f t="shared" si="62"/>
        <v>1</v>
      </c>
      <c r="AM468" s="11" t="str">
        <f t="shared" si="63"/>
        <v>Bajo</v>
      </c>
      <c r="AN468" s="11" t="str">
        <f t="shared" si="64"/>
        <v>Público</v>
      </c>
      <c r="AO468" s="11" t="str">
        <f t="shared" si="65"/>
        <v>I2</v>
      </c>
      <c r="AP468" s="11" t="str">
        <f t="shared" si="66"/>
        <v>D2</v>
      </c>
    </row>
    <row r="469" spans="2:42" s="22" customFormat="1" ht="25.5" x14ac:dyDescent="0.25">
      <c r="B469" s="11" t="s">
        <v>1752</v>
      </c>
      <c r="C469" s="19" t="s">
        <v>306</v>
      </c>
      <c r="D469" s="19" t="s">
        <v>1753</v>
      </c>
      <c r="E469" s="21" t="s">
        <v>1601</v>
      </c>
      <c r="F469" s="19" t="s">
        <v>98</v>
      </c>
      <c r="G469" s="14" t="s">
        <v>55</v>
      </c>
      <c r="H469" s="19" t="s">
        <v>76</v>
      </c>
      <c r="I469" s="14" t="s">
        <v>64</v>
      </c>
      <c r="J469" s="19" t="s">
        <v>56</v>
      </c>
      <c r="K469" s="14" t="s">
        <v>97</v>
      </c>
      <c r="L469" s="9" t="s">
        <v>98</v>
      </c>
      <c r="M469" s="14" t="s">
        <v>98</v>
      </c>
      <c r="N469" s="19" t="s">
        <v>76</v>
      </c>
      <c r="O469" s="19" t="s">
        <v>64</v>
      </c>
      <c r="P469" s="9" t="s">
        <v>98</v>
      </c>
      <c r="Q469" s="25" t="s">
        <v>1754</v>
      </c>
      <c r="R469" s="19" t="s">
        <v>62</v>
      </c>
      <c r="S469" s="19" t="s">
        <v>63</v>
      </c>
      <c r="T469" s="9" t="s">
        <v>64</v>
      </c>
      <c r="U469" s="14" t="s">
        <v>166</v>
      </c>
      <c r="V469" s="19" t="s">
        <v>1755</v>
      </c>
      <c r="W469" s="14" t="s">
        <v>102</v>
      </c>
      <c r="X469" s="14" t="s">
        <v>64</v>
      </c>
      <c r="Y469" s="14" t="s">
        <v>64</v>
      </c>
      <c r="Z469" s="14" t="s">
        <v>64</v>
      </c>
      <c r="AA469" s="10">
        <v>43755</v>
      </c>
      <c r="AB469" s="9" t="s">
        <v>64</v>
      </c>
      <c r="AC469" s="11" t="s">
        <v>85</v>
      </c>
      <c r="AD469" s="9">
        <f t="shared" si="59"/>
        <v>1</v>
      </c>
      <c r="AE469" s="14" t="s">
        <v>86</v>
      </c>
      <c r="AF469" s="11" t="s">
        <v>85</v>
      </c>
      <c r="AG469" s="9">
        <f t="shared" si="60"/>
        <v>1</v>
      </c>
      <c r="AH469" s="14" t="s">
        <v>86</v>
      </c>
      <c r="AI469" s="11" t="s">
        <v>85</v>
      </c>
      <c r="AJ469" s="9">
        <f t="shared" si="61"/>
        <v>1</v>
      </c>
      <c r="AK469" s="14" t="s">
        <v>86</v>
      </c>
      <c r="AL469" s="9">
        <f t="shared" si="62"/>
        <v>1</v>
      </c>
      <c r="AM469" s="11" t="str">
        <f t="shared" si="63"/>
        <v>Bajo</v>
      </c>
      <c r="AN469" s="11" t="str">
        <f t="shared" si="64"/>
        <v>Público</v>
      </c>
      <c r="AO469" s="11" t="str">
        <f t="shared" si="65"/>
        <v>I2</v>
      </c>
      <c r="AP469" s="11" t="str">
        <f t="shared" si="66"/>
        <v>D2</v>
      </c>
    </row>
    <row r="470" spans="2:42" s="22" customFormat="1" ht="25.5" x14ac:dyDescent="0.25">
      <c r="B470" s="11" t="s">
        <v>1756</v>
      </c>
      <c r="C470" s="19" t="s">
        <v>1757</v>
      </c>
      <c r="D470" s="19" t="s">
        <v>1758</v>
      </c>
      <c r="E470" s="21" t="s">
        <v>1601</v>
      </c>
      <c r="F470" s="19" t="s">
        <v>98</v>
      </c>
      <c r="G470" s="14" t="s">
        <v>55</v>
      </c>
      <c r="H470" s="19" t="s">
        <v>76</v>
      </c>
      <c r="I470" s="14" t="s">
        <v>64</v>
      </c>
      <c r="J470" s="19" t="s">
        <v>56</v>
      </c>
      <c r="K470" s="14" t="s">
        <v>97</v>
      </c>
      <c r="L470" s="9" t="s">
        <v>98</v>
      </c>
      <c r="M470" s="21" t="s">
        <v>98</v>
      </c>
      <c r="N470" s="19" t="s">
        <v>76</v>
      </c>
      <c r="O470" s="19" t="s">
        <v>64</v>
      </c>
      <c r="P470" s="9" t="s">
        <v>98</v>
      </c>
      <c r="Q470" s="25" t="s">
        <v>1759</v>
      </c>
      <c r="R470" s="19" t="s">
        <v>62</v>
      </c>
      <c r="S470" s="19" t="s">
        <v>139</v>
      </c>
      <c r="T470" s="9" t="s">
        <v>64</v>
      </c>
      <c r="U470" s="9" t="s">
        <v>64</v>
      </c>
      <c r="V470" s="19" t="s">
        <v>123</v>
      </c>
      <c r="W470" s="14" t="s">
        <v>102</v>
      </c>
      <c r="X470" s="14" t="s">
        <v>64</v>
      </c>
      <c r="Y470" s="14" t="s">
        <v>64</v>
      </c>
      <c r="Z470" s="14" t="s">
        <v>64</v>
      </c>
      <c r="AA470" s="10">
        <v>43755</v>
      </c>
      <c r="AB470" s="9" t="s">
        <v>64</v>
      </c>
      <c r="AC470" s="11" t="s">
        <v>85</v>
      </c>
      <c r="AD470" s="9">
        <f t="shared" si="59"/>
        <v>1</v>
      </c>
      <c r="AE470" s="14" t="s">
        <v>86</v>
      </c>
      <c r="AF470" s="11" t="s">
        <v>85</v>
      </c>
      <c r="AG470" s="9">
        <f t="shared" si="60"/>
        <v>1</v>
      </c>
      <c r="AH470" s="14" t="s">
        <v>86</v>
      </c>
      <c r="AI470" s="11" t="s">
        <v>85</v>
      </c>
      <c r="AJ470" s="9">
        <f t="shared" si="61"/>
        <v>1</v>
      </c>
      <c r="AK470" s="14" t="s">
        <v>86</v>
      </c>
      <c r="AL470" s="9">
        <f t="shared" si="62"/>
        <v>1</v>
      </c>
      <c r="AM470" s="11" t="str">
        <f t="shared" si="63"/>
        <v>Bajo</v>
      </c>
      <c r="AN470" s="11" t="str">
        <f t="shared" si="64"/>
        <v>Público</v>
      </c>
      <c r="AO470" s="11" t="str">
        <f t="shared" si="65"/>
        <v>I2</v>
      </c>
      <c r="AP470" s="11" t="str">
        <f t="shared" si="66"/>
        <v>D2</v>
      </c>
    </row>
    <row r="471" spans="2:42" s="22" customFormat="1" ht="25.5" x14ac:dyDescent="0.25">
      <c r="B471" s="11" t="s">
        <v>1760</v>
      </c>
      <c r="C471" s="19" t="s">
        <v>1761</v>
      </c>
      <c r="D471" s="19" t="s">
        <v>1762</v>
      </c>
      <c r="E471" s="21" t="s">
        <v>1601</v>
      </c>
      <c r="F471" s="19" t="s">
        <v>98</v>
      </c>
      <c r="G471" s="14" t="s">
        <v>55</v>
      </c>
      <c r="H471" s="19" t="s">
        <v>76</v>
      </c>
      <c r="I471" s="14" t="s">
        <v>64</v>
      </c>
      <c r="J471" s="19" t="s">
        <v>56</v>
      </c>
      <c r="K471" s="14" t="s">
        <v>97</v>
      </c>
      <c r="L471" s="9" t="s">
        <v>98</v>
      </c>
      <c r="M471" s="14" t="s">
        <v>98</v>
      </c>
      <c r="N471" s="19" t="s">
        <v>76</v>
      </c>
      <c r="O471" s="19" t="s">
        <v>64</v>
      </c>
      <c r="P471" s="9" t="s">
        <v>98</v>
      </c>
      <c r="Q471" s="25" t="s">
        <v>1763</v>
      </c>
      <c r="R471" s="19" t="s">
        <v>62</v>
      </c>
      <c r="S471" s="19" t="s">
        <v>139</v>
      </c>
      <c r="T471" s="9" t="s">
        <v>64</v>
      </c>
      <c r="U471" s="9" t="s">
        <v>64</v>
      </c>
      <c r="V471" s="11" t="s">
        <v>65</v>
      </c>
      <c r="W471" s="14" t="s">
        <v>102</v>
      </c>
      <c r="X471" s="14" t="s">
        <v>64</v>
      </c>
      <c r="Y471" s="14" t="s">
        <v>64</v>
      </c>
      <c r="Z471" s="14" t="s">
        <v>64</v>
      </c>
      <c r="AA471" s="10">
        <v>43755</v>
      </c>
      <c r="AB471" s="9" t="s">
        <v>64</v>
      </c>
      <c r="AC471" s="11" t="s">
        <v>85</v>
      </c>
      <c r="AD471" s="9">
        <f t="shared" si="59"/>
        <v>1</v>
      </c>
      <c r="AE471" s="14" t="s">
        <v>86</v>
      </c>
      <c r="AF471" s="11" t="s">
        <v>85</v>
      </c>
      <c r="AG471" s="9">
        <f t="shared" si="60"/>
        <v>1</v>
      </c>
      <c r="AH471" s="14" t="s">
        <v>86</v>
      </c>
      <c r="AI471" s="11" t="s">
        <v>85</v>
      </c>
      <c r="AJ471" s="9">
        <f t="shared" si="61"/>
        <v>1</v>
      </c>
      <c r="AK471" s="14" t="s">
        <v>86</v>
      </c>
      <c r="AL471" s="9">
        <f t="shared" si="62"/>
        <v>1</v>
      </c>
      <c r="AM471" s="11" t="str">
        <f t="shared" si="63"/>
        <v>Bajo</v>
      </c>
      <c r="AN471" s="11" t="str">
        <f t="shared" si="64"/>
        <v>Público</v>
      </c>
      <c r="AO471" s="11" t="str">
        <f t="shared" si="65"/>
        <v>I2</v>
      </c>
      <c r="AP471" s="11" t="str">
        <f t="shared" si="66"/>
        <v>D2</v>
      </c>
    </row>
    <row r="472" spans="2:42" s="22" customFormat="1" ht="25.5" x14ac:dyDescent="0.25">
      <c r="B472" s="11" t="s">
        <v>1764</v>
      </c>
      <c r="C472" s="19" t="s">
        <v>1765</v>
      </c>
      <c r="D472" s="19" t="s">
        <v>1766</v>
      </c>
      <c r="E472" s="21" t="s">
        <v>1601</v>
      </c>
      <c r="F472" s="19" t="s">
        <v>98</v>
      </c>
      <c r="G472" s="14" t="s">
        <v>55</v>
      </c>
      <c r="H472" s="19" t="s">
        <v>76</v>
      </c>
      <c r="I472" s="14" t="s">
        <v>64</v>
      </c>
      <c r="J472" s="19" t="s">
        <v>56</v>
      </c>
      <c r="K472" s="14" t="s">
        <v>97</v>
      </c>
      <c r="L472" s="9" t="s">
        <v>98</v>
      </c>
      <c r="M472" s="21" t="s">
        <v>98</v>
      </c>
      <c r="N472" s="19" t="s">
        <v>76</v>
      </c>
      <c r="O472" s="19" t="s">
        <v>64</v>
      </c>
      <c r="P472" s="9" t="s">
        <v>98</v>
      </c>
      <c r="Q472" s="25" t="s">
        <v>1767</v>
      </c>
      <c r="R472" s="19" t="s">
        <v>62</v>
      </c>
      <c r="S472" s="19" t="s">
        <v>63</v>
      </c>
      <c r="T472" s="9" t="s">
        <v>64</v>
      </c>
      <c r="U472" s="14" t="s">
        <v>166</v>
      </c>
      <c r="V472" s="11" t="s">
        <v>65</v>
      </c>
      <c r="W472" s="14" t="s">
        <v>102</v>
      </c>
      <c r="X472" s="14" t="s">
        <v>64</v>
      </c>
      <c r="Y472" s="14" t="s">
        <v>64</v>
      </c>
      <c r="Z472" s="14" t="s">
        <v>64</v>
      </c>
      <c r="AA472" s="10">
        <v>43755</v>
      </c>
      <c r="AB472" s="9" t="s">
        <v>64</v>
      </c>
      <c r="AC472" s="11" t="s">
        <v>85</v>
      </c>
      <c r="AD472" s="9">
        <f t="shared" si="59"/>
        <v>1</v>
      </c>
      <c r="AE472" s="14" t="s">
        <v>86</v>
      </c>
      <c r="AF472" s="11" t="s">
        <v>85</v>
      </c>
      <c r="AG472" s="9">
        <f t="shared" si="60"/>
        <v>1</v>
      </c>
      <c r="AH472" s="14" t="s">
        <v>86</v>
      </c>
      <c r="AI472" s="11" t="s">
        <v>85</v>
      </c>
      <c r="AJ472" s="9">
        <f t="shared" si="61"/>
        <v>1</v>
      </c>
      <c r="AK472" s="14" t="s">
        <v>86</v>
      </c>
      <c r="AL472" s="9">
        <f t="shared" si="62"/>
        <v>1</v>
      </c>
      <c r="AM472" s="11" t="str">
        <f t="shared" si="63"/>
        <v>Bajo</v>
      </c>
      <c r="AN472" s="11" t="str">
        <f t="shared" si="64"/>
        <v>Público</v>
      </c>
      <c r="AO472" s="11" t="str">
        <f t="shared" si="65"/>
        <v>I2</v>
      </c>
      <c r="AP472" s="11" t="str">
        <f t="shared" si="66"/>
        <v>D2</v>
      </c>
    </row>
    <row r="473" spans="2:42" s="22" customFormat="1" ht="25.5" x14ac:dyDescent="0.25">
      <c r="B473" s="11" t="s">
        <v>1768</v>
      </c>
      <c r="C473" s="19" t="s">
        <v>1556</v>
      </c>
      <c r="D473" s="19" t="s">
        <v>1769</v>
      </c>
      <c r="E473" s="21" t="s">
        <v>1601</v>
      </c>
      <c r="F473" s="19" t="s">
        <v>98</v>
      </c>
      <c r="G473" s="14" t="s">
        <v>55</v>
      </c>
      <c r="H473" s="19" t="s">
        <v>56</v>
      </c>
      <c r="I473" s="9" t="s">
        <v>57</v>
      </c>
      <c r="J473" s="19" t="s">
        <v>56</v>
      </c>
      <c r="K473" s="14" t="s">
        <v>97</v>
      </c>
      <c r="L473" s="9" t="s">
        <v>98</v>
      </c>
      <c r="M473" s="9" t="s">
        <v>59</v>
      </c>
      <c r="N473" s="19" t="s">
        <v>56</v>
      </c>
      <c r="O473" s="19" t="s">
        <v>91</v>
      </c>
      <c r="P473" s="9" t="s">
        <v>98</v>
      </c>
      <c r="Q473" s="9" t="s">
        <v>196</v>
      </c>
      <c r="R473" s="19" t="s">
        <v>62</v>
      </c>
      <c r="S473" s="14" t="s">
        <v>63</v>
      </c>
      <c r="T473" s="9" t="s">
        <v>64</v>
      </c>
      <c r="U473" s="9" t="s">
        <v>64</v>
      </c>
      <c r="V473" s="19" t="s">
        <v>140</v>
      </c>
      <c r="W473" s="14" t="s">
        <v>102</v>
      </c>
      <c r="X473" s="11" t="s">
        <v>93</v>
      </c>
      <c r="Y473" s="14" t="s">
        <v>64</v>
      </c>
      <c r="Z473" s="9" t="s">
        <v>64</v>
      </c>
      <c r="AA473" s="10">
        <v>43755</v>
      </c>
      <c r="AB473" s="9" t="s">
        <v>64</v>
      </c>
      <c r="AC473" s="11" t="s">
        <v>85</v>
      </c>
      <c r="AD473" s="9">
        <f t="shared" si="59"/>
        <v>1</v>
      </c>
      <c r="AE473" s="14" t="s">
        <v>86</v>
      </c>
      <c r="AF473" s="11" t="s">
        <v>85</v>
      </c>
      <c r="AG473" s="9">
        <f t="shared" si="60"/>
        <v>1</v>
      </c>
      <c r="AH473" s="14" t="s">
        <v>86</v>
      </c>
      <c r="AI473" s="11" t="s">
        <v>85</v>
      </c>
      <c r="AJ473" s="9">
        <f t="shared" si="61"/>
        <v>1</v>
      </c>
      <c r="AK473" s="14" t="s">
        <v>86</v>
      </c>
      <c r="AL473" s="9">
        <f t="shared" si="62"/>
        <v>1</v>
      </c>
      <c r="AM473" s="11" t="str">
        <f t="shared" si="63"/>
        <v>Bajo</v>
      </c>
      <c r="AN473" s="11" t="str">
        <f t="shared" si="64"/>
        <v>Público</v>
      </c>
      <c r="AO473" s="11" t="str">
        <f t="shared" si="65"/>
        <v>I2</v>
      </c>
      <c r="AP473" s="11" t="str">
        <f t="shared" si="66"/>
        <v>D2</v>
      </c>
    </row>
    <row r="474" spans="2:42" s="22" customFormat="1" ht="102" x14ac:dyDescent="0.25">
      <c r="B474" s="11" t="s">
        <v>1770</v>
      </c>
      <c r="C474" s="19" t="s">
        <v>1771</v>
      </c>
      <c r="D474" s="19" t="s">
        <v>1772</v>
      </c>
      <c r="E474" s="21" t="s">
        <v>1601</v>
      </c>
      <c r="F474" s="19" t="s">
        <v>98</v>
      </c>
      <c r="G474" s="14" t="s">
        <v>55</v>
      </c>
      <c r="H474" s="19" t="s">
        <v>76</v>
      </c>
      <c r="I474" s="14" t="s">
        <v>64</v>
      </c>
      <c r="J474" s="19" t="s">
        <v>56</v>
      </c>
      <c r="K474" s="19" t="s">
        <v>1773</v>
      </c>
      <c r="L474" s="9" t="s">
        <v>98</v>
      </c>
      <c r="M474" s="19" t="s">
        <v>1774</v>
      </c>
      <c r="N474" s="19" t="s">
        <v>76</v>
      </c>
      <c r="O474" s="19" t="s">
        <v>64</v>
      </c>
      <c r="P474" s="9" t="s">
        <v>98</v>
      </c>
      <c r="Q474" s="9" t="s">
        <v>196</v>
      </c>
      <c r="R474" s="19" t="s">
        <v>62</v>
      </c>
      <c r="S474" s="19" t="s">
        <v>1775</v>
      </c>
      <c r="T474" s="9" t="s">
        <v>64</v>
      </c>
      <c r="U474" s="9" t="s">
        <v>64</v>
      </c>
      <c r="V474" s="11" t="s">
        <v>65</v>
      </c>
      <c r="W474" s="14" t="s">
        <v>102</v>
      </c>
      <c r="X474" s="14" t="s">
        <v>64</v>
      </c>
      <c r="Y474" s="14" t="s">
        <v>64</v>
      </c>
      <c r="Z474" s="14" t="s">
        <v>64</v>
      </c>
      <c r="AA474" s="10">
        <v>43755</v>
      </c>
      <c r="AB474" s="9" t="s">
        <v>64</v>
      </c>
      <c r="AC474" s="11" t="s">
        <v>71</v>
      </c>
      <c r="AD474" s="9">
        <f t="shared" si="59"/>
        <v>2</v>
      </c>
      <c r="AE474" s="19" t="s">
        <v>1776</v>
      </c>
      <c r="AF474" s="11" t="s">
        <v>85</v>
      </c>
      <c r="AG474" s="9">
        <f t="shared" si="60"/>
        <v>1</v>
      </c>
      <c r="AH474" s="14" t="s">
        <v>86</v>
      </c>
      <c r="AI474" s="11" t="s">
        <v>85</v>
      </c>
      <c r="AJ474" s="9">
        <f t="shared" si="61"/>
        <v>1</v>
      </c>
      <c r="AK474" s="14" t="s">
        <v>86</v>
      </c>
      <c r="AL474" s="9">
        <f t="shared" si="62"/>
        <v>2</v>
      </c>
      <c r="AM474" s="11" t="str">
        <f t="shared" si="63"/>
        <v>Medio</v>
      </c>
      <c r="AN474" s="11" t="str">
        <f t="shared" si="64"/>
        <v>Público Clasificado</v>
      </c>
      <c r="AO474" s="11" t="str">
        <f t="shared" si="65"/>
        <v>I2</v>
      </c>
      <c r="AP474" s="11" t="str">
        <f t="shared" si="66"/>
        <v>D2</v>
      </c>
    </row>
    <row r="475" spans="2:42" s="22" customFormat="1" ht="43.5" customHeight="1" x14ac:dyDescent="0.25">
      <c r="B475" s="11" t="s">
        <v>1777</v>
      </c>
      <c r="C475" s="19" t="s">
        <v>1778</v>
      </c>
      <c r="D475" s="19" t="s">
        <v>1779</v>
      </c>
      <c r="E475" s="21" t="s">
        <v>1601</v>
      </c>
      <c r="F475" s="19" t="s">
        <v>98</v>
      </c>
      <c r="G475" s="14" t="s">
        <v>55</v>
      </c>
      <c r="H475" s="19" t="s">
        <v>56</v>
      </c>
      <c r="I475" s="9" t="s">
        <v>57</v>
      </c>
      <c r="J475" s="19" t="s">
        <v>76</v>
      </c>
      <c r="K475" s="21" t="s">
        <v>64</v>
      </c>
      <c r="L475" s="9" t="s">
        <v>77</v>
      </c>
      <c r="M475" s="19" t="s">
        <v>1607</v>
      </c>
      <c r="N475" s="19" t="s">
        <v>76</v>
      </c>
      <c r="O475" s="19" t="s">
        <v>64</v>
      </c>
      <c r="P475" s="9" t="s">
        <v>98</v>
      </c>
      <c r="Q475" s="9" t="s">
        <v>196</v>
      </c>
      <c r="R475" s="19" t="s">
        <v>62</v>
      </c>
      <c r="S475" s="14" t="s">
        <v>63</v>
      </c>
      <c r="T475" s="9" t="s">
        <v>64</v>
      </c>
      <c r="U475" s="9" t="s">
        <v>64</v>
      </c>
      <c r="V475" s="14" t="s">
        <v>365</v>
      </c>
      <c r="W475" s="11" t="s">
        <v>65</v>
      </c>
      <c r="X475" s="14" t="s">
        <v>64</v>
      </c>
      <c r="Y475" s="14" t="s">
        <v>64</v>
      </c>
      <c r="Z475" s="9" t="s">
        <v>64</v>
      </c>
      <c r="AA475" s="10">
        <v>43755</v>
      </c>
      <c r="AB475" s="9" t="s">
        <v>64</v>
      </c>
      <c r="AC475" s="11" t="s">
        <v>85</v>
      </c>
      <c r="AD475" s="9">
        <f t="shared" si="59"/>
        <v>1</v>
      </c>
      <c r="AE475" s="14" t="s">
        <v>86</v>
      </c>
      <c r="AF475" s="11" t="s">
        <v>85</v>
      </c>
      <c r="AG475" s="9">
        <f t="shared" si="60"/>
        <v>1</v>
      </c>
      <c r="AH475" s="14" t="s">
        <v>86</v>
      </c>
      <c r="AI475" s="11" t="s">
        <v>85</v>
      </c>
      <c r="AJ475" s="9">
        <f t="shared" si="61"/>
        <v>1</v>
      </c>
      <c r="AK475" s="14" t="s">
        <v>86</v>
      </c>
      <c r="AL475" s="9">
        <f t="shared" si="62"/>
        <v>1</v>
      </c>
      <c r="AM475" s="11" t="str">
        <f t="shared" si="63"/>
        <v>Bajo</v>
      </c>
      <c r="AN475" s="11" t="str">
        <f t="shared" si="64"/>
        <v>Público</v>
      </c>
      <c r="AO475" s="11" t="str">
        <f t="shared" si="65"/>
        <v>I2</v>
      </c>
      <c r="AP475" s="11" t="str">
        <f t="shared" si="66"/>
        <v>D2</v>
      </c>
    </row>
    <row r="476" spans="2:42" s="22" customFormat="1" ht="43.5" customHeight="1" x14ac:dyDescent="0.25">
      <c r="B476" s="11" t="s">
        <v>1780</v>
      </c>
      <c r="C476" s="19" t="s">
        <v>1781</v>
      </c>
      <c r="D476" s="19" t="s">
        <v>1782</v>
      </c>
      <c r="E476" s="21" t="s">
        <v>1601</v>
      </c>
      <c r="F476" s="19" t="s">
        <v>98</v>
      </c>
      <c r="G476" s="14" t="s">
        <v>55</v>
      </c>
      <c r="H476" s="19" t="s">
        <v>76</v>
      </c>
      <c r="I476" s="14" t="s">
        <v>64</v>
      </c>
      <c r="J476" s="19" t="s">
        <v>56</v>
      </c>
      <c r="K476" s="14" t="s">
        <v>97</v>
      </c>
      <c r="L476" s="9" t="s">
        <v>98</v>
      </c>
      <c r="M476" s="21" t="s">
        <v>98</v>
      </c>
      <c r="N476" s="19" t="s">
        <v>56</v>
      </c>
      <c r="O476" s="19" t="s">
        <v>91</v>
      </c>
      <c r="P476" s="9" t="s">
        <v>98</v>
      </c>
      <c r="Q476" s="25" t="s">
        <v>1783</v>
      </c>
      <c r="R476" s="19" t="s">
        <v>62</v>
      </c>
      <c r="S476" s="14" t="s">
        <v>63</v>
      </c>
      <c r="T476" s="9" t="s">
        <v>64</v>
      </c>
      <c r="U476" s="9" t="s">
        <v>64</v>
      </c>
      <c r="V476" s="11" t="s">
        <v>65</v>
      </c>
      <c r="W476" s="14" t="s">
        <v>102</v>
      </c>
      <c r="X476" s="11" t="s">
        <v>93</v>
      </c>
      <c r="Y476" s="14" t="s">
        <v>64</v>
      </c>
      <c r="Z476" s="9" t="s">
        <v>64</v>
      </c>
      <c r="AA476" s="10">
        <v>43755</v>
      </c>
      <c r="AB476" s="9" t="s">
        <v>64</v>
      </c>
      <c r="AC476" s="11" t="s">
        <v>85</v>
      </c>
      <c r="AD476" s="9">
        <f t="shared" si="59"/>
        <v>1</v>
      </c>
      <c r="AE476" s="14" t="s">
        <v>86</v>
      </c>
      <c r="AF476" s="11" t="s">
        <v>85</v>
      </c>
      <c r="AG476" s="9">
        <f t="shared" si="60"/>
        <v>1</v>
      </c>
      <c r="AH476" s="14" t="s">
        <v>86</v>
      </c>
      <c r="AI476" s="11" t="s">
        <v>85</v>
      </c>
      <c r="AJ476" s="9">
        <f t="shared" si="61"/>
        <v>1</v>
      </c>
      <c r="AK476" s="14" t="s">
        <v>86</v>
      </c>
      <c r="AL476" s="9">
        <f t="shared" si="62"/>
        <v>1</v>
      </c>
      <c r="AM476" s="11" t="str">
        <f t="shared" si="63"/>
        <v>Bajo</v>
      </c>
      <c r="AN476" s="11" t="str">
        <f t="shared" si="64"/>
        <v>Público</v>
      </c>
      <c r="AO476" s="11" t="str">
        <f t="shared" si="65"/>
        <v>I2</v>
      </c>
      <c r="AP476" s="11" t="str">
        <f t="shared" si="66"/>
        <v>D2</v>
      </c>
    </row>
    <row r="477" spans="2:42" s="22" customFormat="1" ht="25.5" x14ac:dyDescent="0.25">
      <c r="B477" s="11" t="s">
        <v>1784</v>
      </c>
      <c r="C477" s="19" t="s">
        <v>1785</v>
      </c>
      <c r="D477" s="19" t="s">
        <v>1786</v>
      </c>
      <c r="E477" s="21" t="s">
        <v>1601</v>
      </c>
      <c r="F477" s="19" t="s">
        <v>98</v>
      </c>
      <c r="G477" s="14" t="s">
        <v>55</v>
      </c>
      <c r="H477" s="19" t="s">
        <v>76</v>
      </c>
      <c r="I477" s="14" t="s">
        <v>64</v>
      </c>
      <c r="J477" s="19" t="s">
        <v>56</v>
      </c>
      <c r="K477" s="14" t="s">
        <v>97</v>
      </c>
      <c r="L477" s="9" t="s">
        <v>98</v>
      </c>
      <c r="M477" s="14" t="s">
        <v>98</v>
      </c>
      <c r="N477" s="19" t="s">
        <v>76</v>
      </c>
      <c r="O477" s="19" t="s">
        <v>64</v>
      </c>
      <c r="P477" s="9" t="s">
        <v>98</v>
      </c>
      <c r="Q477" s="9" t="s">
        <v>196</v>
      </c>
      <c r="R477" s="19" t="s">
        <v>62</v>
      </c>
      <c r="S477" s="19" t="s">
        <v>63</v>
      </c>
      <c r="T477" s="9" t="s">
        <v>64</v>
      </c>
      <c r="U477" s="9" t="s">
        <v>64</v>
      </c>
      <c r="V477" s="19" t="s">
        <v>1085</v>
      </c>
      <c r="W477" s="14" t="s">
        <v>102</v>
      </c>
      <c r="X477" s="14" t="s">
        <v>64</v>
      </c>
      <c r="Y477" s="14" t="s">
        <v>64</v>
      </c>
      <c r="Z477" s="14" t="s">
        <v>64</v>
      </c>
      <c r="AA477" s="10">
        <v>43755</v>
      </c>
      <c r="AB477" s="9" t="s">
        <v>64</v>
      </c>
      <c r="AC477" s="11" t="s">
        <v>85</v>
      </c>
      <c r="AD477" s="9">
        <f t="shared" si="59"/>
        <v>1</v>
      </c>
      <c r="AE477" s="14" t="s">
        <v>86</v>
      </c>
      <c r="AF477" s="11" t="s">
        <v>85</v>
      </c>
      <c r="AG477" s="9">
        <f t="shared" si="60"/>
        <v>1</v>
      </c>
      <c r="AH477" s="14" t="s">
        <v>86</v>
      </c>
      <c r="AI477" s="11" t="s">
        <v>85</v>
      </c>
      <c r="AJ477" s="9">
        <f t="shared" si="61"/>
        <v>1</v>
      </c>
      <c r="AK477" s="14" t="s">
        <v>86</v>
      </c>
      <c r="AL477" s="9">
        <f t="shared" si="62"/>
        <v>1</v>
      </c>
      <c r="AM477" s="11" t="str">
        <f t="shared" si="63"/>
        <v>Bajo</v>
      </c>
      <c r="AN477" s="11" t="str">
        <f t="shared" si="64"/>
        <v>Público</v>
      </c>
      <c r="AO477" s="11" t="str">
        <f t="shared" si="65"/>
        <v>I2</v>
      </c>
      <c r="AP477" s="11" t="str">
        <f t="shared" si="66"/>
        <v>D2</v>
      </c>
    </row>
    <row r="478" spans="2:42" s="22" customFormat="1" ht="25.5" x14ac:dyDescent="0.25">
      <c r="B478" s="11" t="s">
        <v>1787</v>
      </c>
      <c r="C478" s="19" t="s">
        <v>1788</v>
      </c>
      <c r="D478" s="19" t="s">
        <v>1789</v>
      </c>
      <c r="E478" s="21" t="s">
        <v>1601</v>
      </c>
      <c r="F478" s="19" t="s">
        <v>98</v>
      </c>
      <c r="G478" s="14" t="s">
        <v>55</v>
      </c>
      <c r="H478" s="19" t="s">
        <v>76</v>
      </c>
      <c r="I478" s="14" t="s">
        <v>64</v>
      </c>
      <c r="J478" s="19" t="s">
        <v>76</v>
      </c>
      <c r="K478" s="21" t="s">
        <v>64</v>
      </c>
      <c r="L478" s="9" t="s">
        <v>98</v>
      </c>
      <c r="M478" s="19" t="s">
        <v>1293</v>
      </c>
      <c r="N478" s="19" t="s">
        <v>76</v>
      </c>
      <c r="O478" s="19" t="s">
        <v>64</v>
      </c>
      <c r="P478" s="9" t="s">
        <v>98</v>
      </c>
      <c r="Q478" s="9" t="s">
        <v>196</v>
      </c>
      <c r="R478" s="19" t="s">
        <v>62</v>
      </c>
      <c r="S478" s="14" t="s">
        <v>63</v>
      </c>
      <c r="T478" s="9" t="s">
        <v>64</v>
      </c>
      <c r="U478" s="9" t="s">
        <v>64</v>
      </c>
      <c r="V478" s="14" t="s">
        <v>365</v>
      </c>
      <c r="W478" s="11" t="s">
        <v>65</v>
      </c>
      <c r="X478" s="14" t="s">
        <v>64</v>
      </c>
      <c r="Y478" s="14" t="s">
        <v>64</v>
      </c>
      <c r="Z478" s="9" t="s">
        <v>64</v>
      </c>
      <c r="AA478" s="10">
        <v>43755</v>
      </c>
      <c r="AB478" s="9" t="s">
        <v>64</v>
      </c>
      <c r="AC478" s="11" t="s">
        <v>85</v>
      </c>
      <c r="AD478" s="9">
        <f t="shared" si="59"/>
        <v>1</v>
      </c>
      <c r="AE478" s="14" t="s">
        <v>86</v>
      </c>
      <c r="AF478" s="11" t="s">
        <v>85</v>
      </c>
      <c r="AG478" s="9">
        <f t="shared" si="60"/>
        <v>1</v>
      </c>
      <c r="AH478" s="14" t="s">
        <v>86</v>
      </c>
      <c r="AI478" s="11" t="s">
        <v>85</v>
      </c>
      <c r="AJ478" s="9">
        <f t="shared" si="61"/>
        <v>1</v>
      </c>
      <c r="AK478" s="14" t="s">
        <v>86</v>
      </c>
      <c r="AL478" s="9">
        <f t="shared" si="62"/>
        <v>1</v>
      </c>
      <c r="AM478" s="11" t="str">
        <f t="shared" si="63"/>
        <v>Bajo</v>
      </c>
      <c r="AN478" s="11" t="str">
        <f t="shared" si="64"/>
        <v>Público</v>
      </c>
      <c r="AO478" s="11" t="str">
        <f t="shared" si="65"/>
        <v>I2</v>
      </c>
      <c r="AP478" s="11" t="str">
        <f t="shared" si="66"/>
        <v>D2</v>
      </c>
    </row>
    <row r="479" spans="2:42" s="22" customFormat="1" ht="25.5" x14ac:dyDescent="0.25">
      <c r="B479" s="11" t="s">
        <v>1790</v>
      </c>
      <c r="C479" s="19" t="s">
        <v>1271</v>
      </c>
      <c r="D479" s="19" t="s">
        <v>1791</v>
      </c>
      <c r="E479" s="21" t="s">
        <v>1601</v>
      </c>
      <c r="F479" s="19" t="s">
        <v>98</v>
      </c>
      <c r="G479" s="14" t="s">
        <v>55</v>
      </c>
      <c r="H479" s="19" t="s">
        <v>76</v>
      </c>
      <c r="I479" s="14" t="s">
        <v>64</v>
      </c>
      <c r="J479" s="19" t="s">
        <v>76</v>
      </c>
      <c r="K479" s="21" t="s">
        <v>64</v>
      </c>
      <c r="L479" s="9" t="s">
        <v>98</v>
      </c>
      <c r="M479" s="19" t="s">
        <v>1293</v>
      </c>
      <c r="N479" s="19" t="s">
        <v>76</v>
      </c>
      <c r="O479" s="19" t="s">
        <v>64</v>
      </c>
      <c r="P479" s="9" t="s">
        <v>98</v>
      </c>
      <c r="Q479" s="9" t="s">
        <v>196</v>
      </c>
      <c r="R479" s="19" t="s">
        <v>62</v>
      </c>
      <c r="S479" s="14" t="s">
        <v>63</v>
      </c>
      <c r="T479" s="9" t="s">
        <v>64</v>
      </c>
      <c r="U479" s="9" t="s">
        <v>64</v>
      </c>
      <c r="V479" s="14" t="s">
        <v>365</v>
      </c>
      <c r="W479" s="11" t="s">
        <v>65</v>
      </c>
      <c r="X479" s="14" t="s">
        <v>64</v>
      </c>
      <c r="Y479" s="14" t="s">
        <v>64</v>
      </c>
      <c r="Z479" s="9" t="s">
        <v>64</v>
      </c>
      <c r="AA479" s="10">
        <v>43755</v>
      </c>
      <c r="AB479" s="9" t="s">
        <v>64</v>
      </c>
      <c r="AC479" s="11" t="s">
        <v>85</v>
      </c>
      <c r="AD479" s="9">
        <f t="shared" si="59"/>
        <v>1</v>
      </c>
      <c r="AE479" s="14" t="s">
        <v>86</v>
      </c>
      <c r="AF479" s="11" t="s">
        <v>85</v>
      </c>
      <c r="AG479" s="9">
        <f t="shared" si="60"/>
        <v>1</v>
      </c>
      <c r="AH479" s="14" t="s">
        <v>86</v>
      </c>
      <c r="AI479" s="11" t="s">
        <v>85</v>
      </c>
      <c r="AJ479" s="9">
        <f t="shared" si="61"/>
        <v>1</v>
      </c>
      <c r="AK479" s="14" t="s">
        <v>86</v>
      </c>
      <c r="AL479" s="9">
        <f t="shared" si="62"/>
        <v>1</v>
      </c>
      <c r="AM479" s="11" t="str">
        <f t="shared" si="63"/>
        <v>Bajo</v>
      </c>
      <c r="AN479" s="11" t="str">
        <f t="shared" si="64"/>
        <v>Público</v>
      </c>
      <c r="AO479" s="11" t="str">
        <f t="shared" si="65"/>
        <v>I2</v>
      </c>
      <c r="AP479" s="11" t="str">
        <f t="shared" si="66"/>
        <v>D2</v>
      </c>
    </row>
    <row r="480" spans="2:42" s="22" customFormat="1" ht="51" x14ac:dyDescent="0.25">
      <c r="B480" s="11" t="s">
        <v>1792</v>
      </c>
      <c r="C480" s="19" t="s">
        <v>1793</v>
      </c>
      <c r="D480" s="19" t="s">
        <v>1794</v>
      </c>
      <c r="E480" s="21" t="s">
        <v>1601</v>
      </c>
      <c r="F480" s="19" t="s">
        <v>98</v>
      </c>
      <c r="G480" s="14" t="s">
        <v>55</v>
      </c>
      <c r="H480" s="19" t="s">
        <v>56</v>
      </c>
      <c r="I480" s="9" t="s">
        <v>57</v>
      </c>
      <c r="J480" s="19" t="s">
        <v>56</v>
      </c>
      <c r="K480" s="14" t="s">
        <v>97</v>
      </c>
      <c r="L480" s="9" t="s">
        <v>98</v>
      </c>
      <c r="M480" s="9" t="s">
        <v>59</v>
      </c>
      <c r="N480" s="19" t="s">
        <v>76</v>
      </c>
      <c r="O480" s="19" t="s">
        <v>64</v>
      </c>
      <c r="P480" s="9" t="s">
        <v>98</v>
      </c>
      <c r="Q480" s="9" t="s">
        <v>196</v>
      </c>
      <c r="R480" s="19" t="s">
        <v>62</v>
      </c>
      <c r="S480" s="19" t="s">
        <v>63</v>
      </c>
      <c r="T480" s="9" t="s">
        <v>64</v>
      </c>
      <c r="U480" s="9" t="s">
        <v>64</v>
      </c>
      <c r="V480" s="11" t="s">
        <v>65</v>
      </c>
      <c r="W480" s="14" t="s">
        <v>102</v>
      </c>
      <c r="X480" s="14" t="s">
        <v>64</v>
      </c>
      <c r="Y480" s="14" t="s">
        <v>64</v>
      </c>
      <c r="Z480" s="14" t="s">
        <v>64</v>
      </c>
      <c r="AA480" s="10">
        <v>43755</v>
      </c>
      <c r="AB480" s="9" t="s">
        <v>64</v>
      </c>
      <c r="AC480" s="11" t="s">
        <v>85</v>
      </c>
      <c r="AD480" s="9">
        <f t="shared" si="59"/>
        <v>1</v>
      </c>
      <c r="AE480" s="14" t="s">
        <v>86</v>
      </c>
      <c r="AF480" s="11" t="s">
        <v>85</v>
      </c>
      <c r="AG480" s="9">
        <f t="shared" si="60"/>
        <v>1</v>
      </c>
      <c r="AH480" s="14" t="s">
        <v>86</v>
      </c>
      <c r="AI480" s="11" t="s">
        <v>85</v>
      </c>
      <c r="AJ480" s="9">
        <f t="shared" si="61"/>
        <v>1</v>
      </c>
      <c r="AK480" s="14" t="s">
        <v>86</v>
      </c>
      <c r="AL480" s="9">
        <f t="shared" si="62"/>
        <v>1</v>
      </c>
      <c r="AM480" s="11" t="str">
        <f t="shared" si="63"/>
        <v>Bajo</v>
      </c>
      <c r="AN480" s="11" t="str">
        <f t="shared" si="64"/>
        <v>Público</v>
      </c>
      <c r="AO480" s="11" t="str">
        <f t="shared" si="65"/>
        <v>I2</v>
      </c>
      <c r="AP480" s="11" t="str">
        <f t="shared" si="66"/>
        <v>D2</v>
      </c>
    </row>
    <row r="481" spans="2:42" s="22" customFormat="1" ht="25.5" x14ac:dyDescent="0.25">
      <c r="B481" s="11" t="s">
        <v>1795</v>
      </c>
      <c r="C481" s="19" t="s">
        <v>1796</v>
      </c>
      <c r="D481" s="19" t="s">
        <v>1797</v>
      </c>
      <c r="E481" s="21" t="s">
        <v>1601</v>
      </c>
      <c r="F481" s="19" t="s">
        <v>98</v>
      </c>
      <c r="G481" s="14" t="s">
        <v>55</v>
      </c>
      <c r="H481" s="19" t="s">
        <v>56</v>
      </c>
      <c r="I481" s="9" t="s">
        <v>57</v>
      </c>
      <c r="J481" s="19" t="s">
        <v>56</v>
      </c>
      <c r="K481" s="14" t="s">
        <v>97</v>
      </c>
      <c r="L481" s="9" t="s">
        <v>98</v>
      </c>
      <c r="M481" s="9" t="s">
        <v>59</v>
      </c>
      <c r="N481" s="19" t="s">
        <v>76</v>
      </c>
      <c r="O481" s="19" t="s">
        <v>64</v>
      </c>
      <c r="P481" s="9" t="s">
        <v>98</v>
      </c>
      <c r="Q481" s="9" t="s">
        <v>196</v>
      </c>
      <c r="R481" s="19" t="s">
        <v>62</v>
      </c>
      <c r="S481" s="14" t="s">
        <v>63</v>
      </c>
      <c r="T481" s="9" t="s">
        <v>64</v>
      </c>
      <c r="U481" s="9" t="s">
        <v>64</v>
      </c>
      <c r="V481" s="19" t="s">
        <v>140</v>
      </c>
      <c r="W481" s="14" t="s">
        <v>102</v>
      </c>
      <c r="X481" s="14" t="s">
        <v>64</v>
      </c>
      <c r="Y481" s="14" t="s">
        <v>64</v>
      </c>
      <c r="Z481" s="14" t="s">
        <v>64</v>
      </c>
      <c r="AA481" s="10">
        <v>43755</v>
      </c>
      <c r="AB481" s="9" t="s">
        <v>64</v>
      </c>
      <c r="AC481" s="11" t="s">
        <v>85</v>
      </c>
      <c r="AD481" s="9">
        <f t="shared" si="59"/>
        <v>1</v>
      </c>
      <c r="AE481" s="14" t="s">
        <v>86</v>
      </c>
      <c r="AF481" s="11" t="s">
        <v>85</v>
      </c>
      <c r="AG481" s="9">
        <f t="shared" si="60"/>
        <v>1</v>
      </c>
      <c r="AH481" s="14" t="s">
        <v>86</v>
      </c>
      <c r="AI481" s="11" t="s">
        <v>85</v>
      </c>
      <c r="AJ481" s="9">
        <f t="shared" si="61"/>
        <v>1</v>
      </c>
      <c r="AK481" s="14" t="s">
        <v>86</v>
      </c>
      <c r="AL481" s="9">
        <f t="shared" si="62"/>
        <v>1</v>
      </c>
      <c r="AM481" s="11" t="str">
        <f t="shared" si="63"/>
        <v>Bajo</v>
      </c>
      <c r="AN481" s="11" t="str">
        <f t="shared" si="64"/>
        <v>Público</v>
      </c>
      <c r="AO481" s="11" t="str">
        <f t="shared" si="65"/>
        <v>I2</v>
      </c>
      <c r="AP481" s="11" t="str">
        <f t="shared" si="66"/>
        <v>D2</v>
      </c>
    </row>
    <row r="482" spans="2:42" s="22" customFormat="1" ht="25.5" x14ac:dyDescent="0.25">
      <c r="B482" s="11" t="s">
        <v>1798</v>
      </c>
      <c r="C482" s="19" t="s">
        <v>1799</v>
      </c>
      <c r="D482" s="19" t="s">
        <v>1800</v>
      </c>
      <c r="E482" s="21" t="s">
        <v>1601</v>
      </c>
      <c r="F482" s="19" t="s">
        <v>98</v>
      </c>
      <c r="G482" s="14" t="s">
        <v>55</v>
      </c>
      <c r="H482" s="19" t="s">
        <v>76</v>
      </c>
      <c r="I482" s="14" t="s">
        <v>64</v>
      </c>
      <c r="J482" s="19" t="s">
        <v>56</v>
      </c>
      <c r="K482" s="14" t="s">
        <v>97</v>
      </c>
      <c r="L482" s="9" t="s">
        <v>98</v>
      </c>
      <c r="M482" s="14" t="s">
        <v>98</v>
      </c>
      <c r="N482" s="19" t="s">
        <v>76</v>
      </c>
      <c r="O482" s="19" t="s">
        <v>64</v>
      </c>
      <c r="P482" s="9" t="s">
        <v>98</v>
      </c>
      <c r="Q482" s="9" t="s">
        <v>196</v>
      </c>
      <c r="R482" s="19" t="s">
        <v>62</v>
      </c>
      <c r="S482" s="19" t="s">
        <v>63</v>
      </c>
      <c r="T482" s="9" t="s">
        <v>64</v>
      </c>
      <c r="U482" s="9" t="s">
        <v>64</v>
      </c>
      <c r="V482" s="19" t="s">
        <v>123</v>
      </c>
      <c r="W482" s="14" t="s">
        <v>102</v>
      </c>
      <c r="X482" s="14" t="s">
        <v>64</v>
      </c>
      <c r="Y482" s="14" t="s">
        <v>64</v>
      </c>
      <c r="Z482" s="14" t="s">
        <v>64</v>
      </c>
      <c r="AA482" s="10">
        <v>43755</v>
      </c>
      <c r="AB482" s="9" t="s">
        <v>64</v>
      </c>
      <c r="AC482" s="11" t="s">
        <v>85</v>
      </c>
      <c r="AD482" s="9">
        <f t="shared" si="59"/>
        <v>1</v>
      </c>
      <c r="AE482" s="14" t="s">
        <v>86</v>
      </c>
      <c r="AF482" s="11" t="s">
        <v>85</v>
      </c>
      <c r="AG482" s="9">
        <f t="shared" si="60"/>
        <v>1</v>
      </c>
      <c r="AH482" s="14" t="s">
        <v>86</v>
      </c>
      <c r="AI482" s="11" t="s">
        <v>85</v>
      </c>
      <c r="AJ482" s="9">
        <f t="shared" si="61"/>
        <v>1</v>
      </c>
      <c r="AK482" s="14" t="s">
        <v>86</v>
      </c>
      <c r="AL482" s="9">
        <f t="shared" si="62"/>
        <v>1</v>
      </c>
      <c r="AM482" s="11" t="str">
        <f t="shared" si="63"/>
        <v>Bajo</v>
      </c>
      <c r="AN482" s="11" t="str">
        <f t="shared" si="64"/>
        <v>Público</v>
      </c>
      <c r="AO482" s="11" t="str">
        <f t="shared" si="65"/>
        <v>I2</v>
      </c>
      <c r="AP482" s="11" t="str">
        <f t="shared" si="66"/>
        <v>D2</v>
      </c>
    </row>
    <row r="483" spans="2:42" s="22" customFormat="1" ht="25.5" x14ac:dyDescent="0.25">
      <c r="B483" s="11" t="s">
        <v>1801</v>
      </c>
      <c r="C483" s="19" t="s">
        <v>1802</v>
      </c>
      <c r="D483" s="19" t="s">
        <v>1800</v>
      </c>
      <c r="E483" s="21" t="s">
        <v>1601</v>
      </c>
      <c r="F483" s="19" t="s">
        <v>98</v>
      </c>
      <c r="G483" s="14" t="s">
        <v>55</v>
      </c>
      <c r="H483" s="19" t="s">
        <v>76</v>
      </c>
      <c r="I483" s="14" t="s">
        <v>64</v>
      </c>
      <c r="J483" s="19" t="s">
        <v>56</v>
      </c>
      <c r="K483" s="14" t="s">
        <v>97</v>
      </c>
      <c r="L483" s="9" t="s">
        <v>98</v>
      </c>
      <c r="M483" s="14" t="s">
        <v>98</v>
      </c>
      <c r="N483" s="19" t="s">
        <v>76</v>
      </c>
      <c r="O483" s="19" t="s">
        <v>64</v>
      </c>
      <c r="P483" s="9" t="s">
        <v>98</v>
      </c>
      <c r="Q483" s="9" t="s">
        <v>196</v>
      </c>
      <c r="R483" s="19" t="s">
        <v>62</v>
      </c>
      <c r="S483" s="19" t="s">
        <v>139</v>
      </c>
      <c r="T483" s="9" t="s">
        <v>64</v>
      </c>
      <c r="U483" s="9" t="s">
        <v>64</v>
      </c>
      <c r="V483" s="19" t="s">
        <v>123</v>
      </c>
      <c r="W483" s="14" t="s">
        <v>102</v>
      </c>
      <c r="X483" s="14" t="s">
        <v>64</v>
      </c>
      <c r="Y483" s="14" t="s">
        <v>64</v>
      </c>
      <c r="Z483" s="14" t="s">
        <v>64</v>
      </c>
      <c r="AA483" s="10">
        <v>43755</v>
      </c>
      <c r="AB483" s="9" t="s">
        <v>64</v>
      </c>
      <c r="AC483" s="11" t="s">
        <v>85</v>
      </c>
      <c r="AD483" s="9">
        <f t="shared" si="59"/>
        <v>1</v>
      </c>
      <c r="AE483" s="14" t="s">
        <v>86</v>
      </c>
      <c r="AF483" s="11" t="s">
        <v>85</v>
      </c>
      <c r="AG483" s="9">
        <f t="shared" si="60"/>
        <v>1</v>
      </c>
      <c r="AH483" s="14" t="s">
        <v>86</v>
      </c>
      <c r="AI483" s="11" t="s">
        <v>85</v>
      </c>
      <c r="AJ483" s="9">
        <f t="shared" si="61"/>
        <v>1</v>
      </c>
      <c r="AK483" s="14" t="s">
        <v>86</v>
      </c>
      <c r="AL483" s="9">
        <f t="shared" si="62"/>
        <v>1</v>
      </c>
      <c r="AM483" s="11" t="str">
        <f t="shared" si="63"/>
        <v>Bajo</v>
      </c>
      <c r="AN483" s="11" t="str">
        <f t="shared" si="64"/>
        <v>Público</v>
      </c>
      <c r="AO483" s="11" t="str">
        <f t="shared" si="65"/>
        <v>I2</v>
      </c>
      <c r="AP483" s="11" t="str">
        <f t="shared" si="66"/>
        <v>D2</v>
      </c>
    </row>
    <row r="484" spans="2:42" s="22" customFormat="1" ht="38.25" x14ac:dyDescent="0.25">
      <c r="B484" s="11" t="s">
        <v>1803</v>
      </c>
      <c r="C484" s="19" t="s">
        <v>1804</v>
      </c>
      <c r="D484" s="19" t="s">
        <v>1805</v>
      </c>
      <c r="E484" s="21" t="s">
        <v>1601</v>
      </c>
      <c r="F484" s="19" t="s">
        <v>98</v>
      </c>
      <c r="G484" s="14" t="s">
        <v>55</v>
      </c>
      <c r="H484" s="19" t="s">
        <v>76</v>
      </c>
      <c r="I484" s="14" t="s">
        <v>64</v>
      </c>
      <c r="J484" s="19" t="s">
        <v>56</v>
      </c>
      <c r="K484" s="14" t="s">
        <v>97</v>
      </c>
      <c r="L484" s="9" t="s">
        <v>98</v>
      </c>
      <c r="M484" s="14" t="s">
        <v>98</v>
      </c>
      <c r="N484" s="19" t="s">
        <v>76</v>
      </c>
      <c r="O484" s="19" t="s">
        <v>64</v>
      </c>
      <c r="P484" s="9" t="s">
        <v>98</v>
      </c>
      <c r="Q484" s="9" t="s">
        <v>196</v>
      </c>
      <c r="R484" s="19" t="s">
        <v>62</v>
      </c>
      <c r="S484" s="19" t="s">
        <v>139</v>
      </c>
      <c r="T484" s="9" t="s">
        <v>64</v>
      </c>
      <c r="U484" s="9" t="s">
        <v>64</v>
      </c>
      <c r="V484" s="19" t="s">
        <v>123</v>
      </c>
      <c r="W484" s="14" t="s">
        <v>102</v>
      </c>
      <c r="X484" s="14" t="s">
        <v>64</v>
      </c>
      <c r="Y484" s="14" t="s">
        <v>64</v>
      </c>
      <c r="Z484" s="14" t="s">
        <v>64</v>
      </c>
      <c r="AA484" s="10">
        <v>43755</v>
      </c>
      <c r="AB484" s="9" t="s">
        <v>64</v>
      </c>
      <c r="AC484" s="11" t="s">
        <v>85</v>
      </c>
      <c r="AD484" s="9">
        <f t="shared" si="59"/>
        <v>1</v>
      </c>
      <c r="AE484" s="14" t="s">
        <v>86</v>
      </c>
      <c r="AF484" s="11" t="s">
        <v>85</v>
      </c>
      <c r="AG484" s="9">
        <f t="shared" si="60"/>
        <v>1</v>
      </c>
      <c r="AH484" s="14" t="s">
        <v>86</v>
      </c>
      <c r="AI484" s="11" t="s">
        <v>85</v>
      </c>
      <c r="AJ484" s="9">
        <f t="shared" si="61"/>
        <v>1</v>
      </c>
      <c r="AK484" s="14" t="s">
        <v>86</v>
      </c>
      <c r="AL484" s="9">
        <f t="shared" si="62"/>
        <v>1</v>
      </c>
      <c r="AM484" s="11" t="str">
        <f t="shared" si="63"/>
        <v>Bajo</v>
      </c>
      <c r="AN484" s="11" t="str">
        <f t="shared" si="64"/>
        <v>Público</v>
      </c>
      <c r="AO484" s="11" t="str">
        <f t="shared" si="65"/>
        <v>I2</v>
      </c>
      <c r="AP484" s="11" t="str">
        <f t="shared" si="66"/>
        <v>D2</v>
      </c>
    </row>
    <row r="485" spans="2:42" s="22" customFormat="1" ht="89.25" x14ac:dyDescent="0.25">
      <c r="B485" s="11" t="s">
        <v>1806</v>
      </c>
      <c r="C485" s="19" t="s">
        <v>1807</v>
      </c>
      <c r="D485" s="19" t="s">
        <v>1808</v>
      </c>
      <c r="E485" s="21" t="s">
        <v>1601</v>
      </c>
      <c r="F485" s="19" t="s">
        <v>98</v>
      </c>
      <c r="G485" s="14" t="s">
        <v>55</v>
      </c>
      <c r="H485" s="19" t="s">
        <v>76</v>
      </c>
      <c r="I485" s="14" t="s">
        <v>64</v>
      </c>
      <c r="J485" s="19" t="s">
        <v>56</v>
      </c>
      <c r="K485" s="14" t="s">
        <v>97</v>
      </c>
      <c r="L485" s="9" t="s">
        <v>98</v>
      </c>
      <c r="M485" s="15" t="s">
        <v>98</v>
      </c>
      <c r="N485" s="19" t="s">
        <v>56</v>
      </c>
      <c r="O485" s="19" t="s">
        <v>326</v>
      </c>
      <c r="P485" s="9" t="s">
        <v>98</v>
      </c>
      <c r="Q485" s="9" t="s">
        <v>196</v>
      </c>
      <c r="R485" s="19" t="s">
        <v>62</v>
      </c>
      <c r="S485" s="19" t="s">
        <v>1612</v>
      </c>
      <c r="T485" s="9" t="s">
        <v>64</v>
      </c>
      <c r="U485" s="9" t="s">
        <v>64</v>
      </c>
      <c r="V485" s="19" t="s">
        <v>140</v>
      </c>
      <c r="W485" s="14" t="s">
        <v>102</v>
      </c>
      <c r="X485" s="11" t="s">
        <v>66</v>
      </c>
      <c r="Y485" s="14" t="s">
        <v>67</v>
      </c>
      <c r="Z485" s="9" t="s">
        <v>64</v>
      </c>
      <c r="AA485" s="10">
        <v>43755</v>
      </c>
      <c r="AB485" s="9" t="s">
        <v>64</v>
      </c>
      <c r="AC485" s="11" t="s">
        <v>68</v>
      </c>
      <c r="AD485" s="9">
        <f t="shared" si="59"/>
        <v>3</v>
      </c>
      <c r="AE485" s="19" t="s">
        <v>1809</v>
      </c>
      <c r="AF485" s="11" t="s">
        <v>68</v>
      </c>
      <c r="AG485" s="9">
        <f t="shared" si="60"/>
        <v>3</v>
      </c>
      <c r="AH485" s="19" t="s">
        <v>1810</v>
      </c>
      <c r="AI485" s="11" t="s">
        <v>71</v>
      </c>
      <c r="AJ485" s="9">
        <f t="shared" si="61"/>
        <v>2</v>
      </c>
      <c r="AK485" s="19" t="s">
        <v>1811</v>
      </c>
      <c r="AL485" s="9">
        <f t="shared" si="62"/>
        <v>3</v>
      </c>
      <c r="AM485" s="11" t="str">
        <f t="shared" si="63"/>
        <v>Alto</v>
      </c>
      <c r="AN485" s="11" t="str">
        <f t="shared" si="64"/>
        <v>Público Reservado</v>
      </c>
      <c r="AO485" s="11" t="str">
        <f t="shared" si="65"/>
        <v>I1</v>
      </c>
      <c r="AP485" s="11" t="str">
        <f t="shared" si="66"/>
        <v>D1</v>
      </c>
    </row>
    <row r="486" spans="2:42" s="22" customFormat="1" ht="89.25" x14ac:dyDescent="0.25">
      <c r="B486" s="11" t="s">
        <v>1812</v>
      </c>
      <c r="C486" s="19" t="s">
        <v>1813</v>
      </c>
      <c r="D486" s="19" t="s">
        <v>1814</v>
      </c>
      <c r="E486" s="21" t="s">
        <v>1601</v>
      </c>
      <c r="F486" s="19" t="s">
        <v>98</v>
      </c>
      <c r="G486" s="14" t="s">
        <v>55</v>
      </c>
      <c r="H486" s="19" t="s">
        <v>76</v>
      </c>
      <c r="I486" s="14" t="s">
        <v>64</v>
      </c>
      <c r="J486" s="19" t="s">
        <v>56</v>
      </c>
      <c r="K486" s="14" t="s">
        <v>97</v>
      </c>
      <c r="L486" s="9" t="s">
        <v>98</v>
      </c>
      <c r="M486" s="15" t="s">
        <v>98</v>
      </c>
      <c r="N486" s="19" t="s">
        <v>56</v>
      </c>
      <c r="O486" s="19" t="s">
        <v>326</v>
      </c>
      <c r="P486" s="9" t="s">
        <v>98</v>
      </c>
      <c r="Q486" s="9" t="s">
        <v>196</v>
      </c>
      <c r="R486" s="19" t="s">
        <v>62</v>
      </c>
      <c r="S486" s="19" t="s">
        <v>1612</v>
      </c>
      <c r="T486" s="9" t="s">
        <v>64</v>
      </c>
      <c r="U486" s="9" t="s">
        <v>64</v>
      </c>
      <c r="V486" s="19" t="s">
        <v>140</v>
      </c>
      <c r="W486" s="14" t="s">
        <v>102</v>
      </c>
      <c r="X486" s="11" t="s">
        <v>66</v>
      </c>
      <c r="Y486" s="14" t="s">
        <v>67</v>
      </c>
      <c r="Z486" s="9" t="s">
        <v>64</v>
      </c>
      <c r="AA486" s="10">
        <v>43755</v>
      </c>
      <c r="AB486" s="9" t="s">
        <v>64</v>
      </c>
      <c r="AC486" s="11" t="s">
        <v>68</v>
      </c>
      <c r="AD486" s="9">
        <f t="shared" si="59"/>
        <v>3</v>
      </c>
      <c r="AE486" s="19" t="s">
        <v>1809</v>
      </c>
      <c r="AF486" s="11" t="s">
        <v>68</v>
      </c>
      <c r="AG486" s="9">
        <f t="shared" si="60"/>
        <v>3</v>
      </c>
      <c r="AH486" s="19" t="s">
        <v>1810</v>
      </c>
      <c r="AI486" s="11" t="s">
        <v>71</v>
      </c>
      <c r="AJ486" s="9">
        <f t="shared" si="61"/>
        <v>2</v>
      </c>
      <c r="AK486" s="19" t="s">
        <v>1811</v>
      </c>
      <c r="AL486" s="9">
        <f t="shared" si="62"/>
        <v>3</v>
      </c>
      <c r="AM486" s="11" t="str">
        <f t="shared" si="63"/>
        <v>Alto</v>
      </c>
      <c r="AN486" s="11" t="str">
        <f t="shared" si="64"/>
        <v>Público Reservado</v>
      </c>
      <c r="AO486" s="11" t="str">
        <f t="shared" si="65"/>
        <v>I1</v>
      </c>
      <c r="AP486" s="11" t="str">
        <f t="shared" si="66"/>
        <v>D1</v>
      </c>
    </row>
    <row r="487" spans="2:42" s="22" customFormat="1" ht="89.25" x14ac:dyDescent="0.25">
      <c r="B487" s="11" t="s">
        <v>1815</v>
      </c>
      <c r="C487" s="19" t="s">
        <v>1816</v>
      </c>
      <c r="D487" s="19" t="s">
        <v>1817</v>
      </c>
      <c r="E487" s="21" t="s">
        <v>1601</v>
      </c>
      <c r="F487" s="19" t="s">
        <v>98</v>
      </c>
      <c r="G487" s="14" t="s">
        <v>55</v>
      </c>
      <c r="H487" s="19" t="s">
        <v>76</v>
      </c>
      <c r="I487" s="14" t="s">
        <v>64</v>
      </c>
      <c r="J487" s="19" t="s">
        <v>56</v>
      </c>
      <c r="K487" s="14" t="s">
        <v>97</v>
      </c>
      <c r="L487" s="9" t="s">
        <v>98</v>
      </c>
      <c r="M487" s="15" t="s">
        <v>98</v>
      </c>
      <c r="N487" s="19" t="s">
        <v>56</v>
      </c>
      <c r="O487" s="19" t="s">
        <v>326</v>
      </c>
      <c r="P487" s="9" t="s">
        <v>98</v>
      </c>
      <c r="Q487" s="9" t="s">
        <v>196</v>
      </c>
      <c r="R487" s="19" t="s">
        <v>62</v>
      </c>
      <c r="S487" s="19" t="s">
        <v>1612</v>
      </c>
      <c r="T487" s="9" t="s">
        <v>64</v>
      </c>
      <c r="U487" s="9" t="s">
        <v>64</v>
      </c>
      <c r="V487" s="19" t="s">
        <v>140</v>
      </c>
      <c r="W487" s="14" t="s">
        <v>102</v>
      </c>
      <c r="X487" s="11" t="s">
        <v>66</v>
      </c>
      <c r="Y487" s="14" t="s">
        <v>67</v>
      </c>
      <c r="Z487" s="9" t="s">
        <v>64</v>
      </c>
      <c r="AA487" s="10">
        <v>43755</v>
      </c>
      <c r="AB487" s="9" t="s">
        <v>64</v>
      </c>
      <c r="AC487" s="11" t="s">
        <v>68</v>
      </c>
      <c r="AD487" s="9">
        <f t="shared" si="59"/>
        <v>3</v>
      </c>
      <c r="AE487" s="19" t="s">
        <v>1809</v>
      </c>
      <c r="AF487" s="11" t="s">
        <v>68</v>
      </c>
      <c r="AG487" s="9">
        <f t="shared" si="60"/>
        <v>3</v>
      </c>
      <c r="AH487" s="19" t="s">
        <v>1810</v>
      </c>
      <c r="AI487" s="11" t="s">
        <v>71</v>
      </c>
      <c r="AJ487" s="9">
        <f t="shared" si="61"/>
        <v>2</v>
      </c>
      <c r="AK487" s="19" t="s">
        <v>1811</v>
      </c>
      <c r="AL487" s="9">
        <f t="shared" si="62"/>
        <v>3</v>
      </c>
      <c r="AM487" s="11" t="str">
        <f t="shared" si="63"/>
        <v>Alto</v>
      </c>
      <c r="AN487" s="11" t="str">
        <f t="shared" si="64"/>
        <v>Público Reservado</v>
      </c>
      <c r="AO487" s="11" t="str">
        <f t="shared" si="65"/>
        <v>I1</v>
      </c>
      <c r="AP487" s="11" t="str">
        <f t="shared" si="66"/>
        <v>D1</v>
      </c>
    </row>
    <row r="488" spans="2:42" s="22" customFormat="1" ht="89.25" x14ac:dyDescent="0.25">
      <c r="B488" s="11" t="s">
        <v>1818</v>
      </c>
      <c r="C488" s="19" t="s">
        <v>1819</v>
      </c>
      <c r="D488" s="19" t="s">
        <v>1820</v>
      </c>
      <c r="E488" s="21" t="s">
        <v>1601</v>
      </c>
      <c r="F488" s="19" t="s">
        <v>98</v>
      </c>
      <c r="G488" s="14" t="s">
        <v>55</v>
      </c>
      <c r="H488" s="19" t="s">
        <v>76</v>
      </c>
      <c r="I488" s="14" t="s">
        <v>64</v>
      </c>
      <c r="J488" s="19" t="s">
        <v>56</v>
      </c>
      <c r="K488" s="14" t="s">
        <v>97</v>
      </c>
      <c r="L488" s="9" t="s">
        <v>98</v>
      </c>
      <c r="M488" s="15" t="s">
        <v>98</v>
      </c>
      <c r="N488" s="19" t="s">
        <v>56</v>
      </c>
      <c r="O488" s="19" t="s">
        <v>326</v>
      </c>
      <c r="P488" s="9" t="s">
        <v>98</v>
      </c>
      <c r="Q488" s="9" t="s">
        <v>196</v>
      </c>
      <c r="R488" s="19" t="s">
        <v>62</v>
      </c>
      <c r="S488" s="19" t="s">
        <v>1612</v>
      </c>
      <c r="T488" s="9" t="s">
        <v>64</v>
      </c>
      <c r="U488" s="9" t="s">
        <v>64</v>
      </c>
      <c r="V488" s="19" t="s">
        <v>140</v>
      </c>
      <c r="W488" s="14" t="s">
        <v>102</v>
      </c>
      <c r="X488" s="11" t="s">
        <v>66</v>
      </c>
      <c r="Y488" s="14" t="s">
        <v>67</v>
      </c>
      <c r="Z488" s="9" t="s">
        <v>64</v>
      </c>
      <c r="AA488" s="10">
        <v>43755</v>
      </c>
      <c r="AB488" s="9" t="s">
        <v>64</v>
      </c>
      <c r="AC488" s="11" t="s">
        <v>68</v>
      </c>
      <c r="AD488" s="9">
        <f t="shared" si="59"/>
        <v>3</v>
      </c>
      <c r="AE488" s="19" t="s">
        <v>1809</v>
      </c>
      <c r="AF488" s="11" t="s">
        <v>68</v>
      </c>
      <c r="AG488" s="9">
        <f t="shared" si="60"/>
        <v>3</v>
      </c>
      <c r="AH488" s="19" t="s">
        <v>1810</v>
      </c>
      <c r="AI488" s="11" t="s">
        <v>71</v>
      </c>
      <c r="AJ488" s="9">
        <f t="shared" si="61"/>
        <v>2</v>
      </c>
      <c r="AK488" s="19" t="s">
        <v>1811</v>
      </c>
      <c r="AL488" s="9">
        <f t="shared" si="62"/>
        <v>3</v>
      </c>
      <c r="AM488" s="11" t="str">
        <f t="shared" si="63"/>
        <v>Alto</v>
      </c>
      <c r="AN488" s="11" t="str">
        <f t="shared" si="64"/>
        <v>Público Reservado</v>
      </c>
      <c r="AO488" s="11" t="str">
        <f t="shared" si="65"/>
        <v>I1</v>
      </c>
      <c r="AP488" s="11" t="str">
        <f t="shared" si="66"/>
        <v>D1</v>
      </c>
    </row>
    <row r="489" spans="2:42" s="22" customFormat="1" ht="89.25" x14ac:dyDescent="0.25">
      <c r="B489" s="11" t="s">
        <v>1821</v>
      </c>
      <c r="C489" s="19" t="s">
        <v>1822</v>
      </c>
      <c r="D489" s="19" t="s">
        <v>1823</v>
      </c>
      <c r="E489" s="21" t="s">
        <v>1601</v>
      </c>
      <c r="F489" s="19" t="s">
        <v>98</v>
      </c>
      <c r="G489" s="14" t="s">
        <v>55</v>
      </c>
      <c r="H489" s="19" t="s">
        <v>76</v>
      </c>
      <c r="I489" s="14" t="s">
        <v>64</v>
      </c>
      <c r="J489" s="19" t="s">
        <v>56</v>
      </c>
      <c r="K489" s="14" t="s">
        <v>97</v>
      </c>
      <c r="L489" s="9" t="s">
        <v>98</v>
      </c>
      <c r="M489" s="15" t="s">
        <v>98</v>
      </c>
      <c r="N489" s="19" t="s">
        <v>56</v>
      </c>
      <c r="O489" s="19" t="s">
        <v>326</v>
      </c>
      <c r="P489" s="9" t="s">
        <v>98</v>
      </c>
      <c r="Q489" s="9" t="s">
        <v>196</v>
      </c>
      <c r="R489" s="19" t="s">
        <v>62</v>
      </c>
      <c r="S489" s="19" t="s">
        <v>1612</v>
      </c>
      <c r="T489" s="9" t="s">
        <v>64</v>
      </c>
      <c r="U489" s="9" t="s">
        <v>64</v>
      </c>
      <c r="V489" s="19" t="s">
        <v>140</v>
      </c>
      <c r="W489" s="14" t="s">
        <v>102</v>
      </c>
      <c r="X489" s="11" t="s">
        <v>66</v>
      </c>
      <c r="Y489" s="14" t="s">
        <v>67</v>
      </c>
      <c r="Z489" s="9" t="s">
        <v>64</v>
      </c>
      <c r="AA489" s="10">
        <v>43755</v>
      </c>
      <c r="AB489" s="9" t="s">
        <v>64</v>
      </c>
      <c r="AC489" s="11" t="s">
        <v>68</v>
      </c>
      <c r="AD489" s="9">
        <f t="shared" si="59"/>
        <v>3</v>
      </c>
      <c r="AE489" s="19" t="s">
        <v>1809</v>
      </c>
      <c r="AF489" s="11" t="s">
        <v>68</v>
      </c>
      <c r="AG489" s="9">
        <f t="shared" si="60"/>
        <v>3</v>
      </c>
      <c r="AH489" s="19" t="s">
        <v>1810</v>
      </c>
      <c r="AI489" s="11" t="s">
        <v>71</v>
      </c>
      <c r="AJ489" s="9">
        <f t="shared" si="61"/>
        <v>2</v>
      </c>
      <c r="AK489" s="19" t="s">
        <v>1811</v>
      </c>
      <c r="AL489" s="9">
        <f t="shared" si="62"/>
        <v>3</v>
      </c>
      <c r="AM489" s="11" t="str">
        <f t="shared" si="63"/>
        <v>Alto</v>
      </c>
      <c r="AN489" s="11" t="str">
        <f t="shared" si="64"/>
        <v>Público Reservado</v>
      </c>
      <c r="AO489" s="11" t="str">
        <f t="shared" si="65"/>
        <v>I1</v>
      </c>
      <c r="AP489" s="11" t="str">
        <f t="shared" si="66"/>
        <v>D1</v>
      </c>
    </row>
    <row r="490" spans="2:42" s="22" customFormat="1" ht="89.25" x14ac:dyDescent="0.25">
      <c r="B490" s="11" t="s">
        <v>1824</v>
      </c>
      <c r="C490" s="19" t="s">
        <v>1825</v>
      </c>
      <c r="D490" s="19" t="s">
        <v>1826</v>
      </c>
      <c r="E490" s="21" t="s">
        <v>1601</v>
      </c>
      <c r="F490" s="19" t="s">
        <v>98</v>
      </c>
      <c r="G490" s="14" t="s">
        <v>55</v>
      </c>
      <c r="H490" s="19" t="s">
        <v>76</v>
      </c>
      <c r="I490" s="14" t="s">
        <v>64</v>
      </c>
      <c r="J490" s="19" t="s">
        <v>56</v>
      </c>
      <c r="K490" s="14" t="s">
        <v>97</v>
      </c>
      <c r="L490" s="9" t="s">
        <v>98</v>
      </c>
      <c r="M490" s="15" t="s">
        <v>98</v>
      </c>
      <c r="N490" s="19" t="s">
        <v>56</v>
      </c>
      <c r="O490" s="19" t="s">
        <v>326</v>
      </c>
      <c r="P490" s="9" t="s">
        <v>98</v>
      </c>
      <c r="Q490" s="9" t="s">
        <v>196</v>
      </c>
      <c r="R490" s="19" t="s">
        <v>62</v>
      </c>
      <c r="S490" s="19" t="s">
        <v>1612</v>
      </c>
      <c r="T490" s="9" t="s">
        <v>64</v>
      </c>
      <c r="U490" s="9" t="s">
        <v>64</v>
      </c>
      <c r="V490" s="19" t="s">
        <v>140</v>
      </c>
      <c r="W490" s="14" t="s">
        <v>102</v>
      </c>
      <c r="X490" s="11" t="s">
        <v>66</v>
      </c>
      <c r="Y490" s="14" t="s">
        <v>67</v>
      </c>
      <c r="Z490" s="9" t="s">
        <v>64</v>
      </c>
      <c r="AA490" s="10">
        <v>43755</v>
      </c>
      <c r="AB490" s="9" t="s">
        <v>64</v>
      </c>
      <c r="AC490" s="11" t="s">
        <v>68</v>
      </c>
      <c r="AD490" s="9">
        <f t="shared" si="59"/>
        <v>3</v>
      </c>
      <c r="AE490" s="19" t="s">
        <v>1809</v>
      </c>
      <c r="AF490" s="11" t="s">
        <v>68</v>
      </c>
      <c r="AG490" s="9">
        <f t="shared" si="60"/>
        <v>3</v>
      </c>
      <c r="AH490" s="19" t="s">
        <v>1810</v>
      </c>
      <c r="AI490" s="11" t="s">
        <v>71</v>
      </c>
      <c r="AJ490" s="9">
        <f t="shared" si="61"/>
        <v>2</v>
      </c>
      <c r="AK490" s="19" t="s">
        <v>1811</v>
      </c>
      <c r="AL490" s="9">
        <f t="shared" si="62"/>
        <v>3</v>
      </c>
      <c r="AM490" s="11" t="str">
        <f t="shared" si="63"/>
        <v>Alto</v>
      </c>
      <c r="AN490" s="11" t="str">
        <f t="shared" si="64"/>
        <v>Público Reservado</v>
      </c>
      <c r="AO490" s="11" t="str">
        <f t="shared" si="65"/>
        <v>I1</v>
      </c>
      <c r="AP490" s="11" t="str">
        <f t="shared" si="66"/>
        <v>D1</v>
      </c>
    </row>
    <row r="491" spans="2:42" s="22" customFormat="1" ht="89.25" x14ac:dyDescent="0.25">
      <c r="B491" s="11" t="s">
        <v>1827</v>
      </c>
      <c r="C491" s="19" t="s">
        <v>1828</v>
      </c>
      <c r="D491" s="19" t="s">
        <v>1829</v>
      </c>
      <c r="E491" s="21" t="s">
        <v>1601</v>
      </c>
      <c r="F491" s="19" t="s">
        <v>98</v>
      </c>
      <c r="G491" s="14" t="s">
        <v>55</v>
      </c>
      <c r="H491" s="19" t="s">
        <v>76</v>
      </c>
      <c r="I491" s="14" t="s">
        <v>64</v>
      </c>
      <c r="J491" s="19" t="s">
        <v>56</v>
      </c>
      <c r="K491" s="14" t="s">
        <v>97</v>
      </c>
      <c r="L491" s="9" t="s">
        <v>98</v>
      </c>
      <c r="M491" s="15" t="s">
        <v>98</v>
      </c>
      <c r="N491" s="19" t="s">
        <v>56</v>
      </c>
      <c r="O491" s="19" t="s">
        <v>326</v>
      </c>
      <c r="P491" s="9" t="s">
        <v>98</v>
      </c>
      <c r="Q491" s="9" t="s">
        <v>196</v>
      </c>
      <c r="R491" s="19" t="s">
        <v>62</v>
      </c>
      <c r="S491" s="19" t="s">
        <v>1612</v>
      </c>
      <c r="T491" s="9" t="s">
        <v>64</v>
      </c>
      <c r="U491" s="9" t="s">
        <v>64</v>
      </c>
      <c r="V491" s="19" t="s">
        <v>140</v>
      </c>
      <c r="W491" s="14" t="s">
        <v>102</v>
      </c>
      <c r="X491" s="11" t="s">
        <v>66</v>
      </c>
      <c r="Y491" s="14" t="s">
        <v>67</v>
      </c>
      <c r="Z491" s="9" t="s">
        <v>64</v>
      </c>
      <c r="AA491" s="10">
        <v>43755</v>
      </c>
      <c r="AB491" s="9" t="s">
        <v>64</v>
      </c>
      <c r="AC491" s="11" t="s">
        <v>68</v>
      </c>
      <c r="AD491" s="9">
        <f t="shared" si="59"/>
        <v>3</v>
      </c>
      <c r="AE491" s="19" t="s">
        <v>1809</v>
      </c>
      <c r="AF491" s="11" t="s">
        <v>68</v>
      </c>
      <c r="AG491" s="9">
        <f t="shared" si="60"/>
        <v>3</v>
      </c>
      <c r="AH491" s="19" t="s">
        <v>1810</v>
      </c>
      <c r="AI491" s="11" t="s">
        <v>71</v>
      </c>
      <c r="AJ491" s="9">
        <f t="shared" si="61"/>
        <v>2</v>
      </c>
      <c r="AK491" s="19" t="s">
        <v>1811</v>
      </c>
      <c r="AL491" s="9">
        <f t="shared" si="62"/>
        <v>3</v>
      </c>
      <c r="AM491" s="11" t="str">
        <f t="shared" si="63"/>
        <v>Alto</v>
      </c>
      <c r="AN491" s="11" t="str">
        <f t="shared" si="64"/>
        <v>Público Reservado</v>
      </c>
      <c r="AO491" s="11" t="str">
        <f t="shared" si="65"/>
        <v>I1</v>
      </c>
      <c r="AP491" s="11" t="str">
        <f t="shared" si="66"/>
        <v>D1</v>
      </c>
    </row>
    <row r="492" spans="2:42" s="22" customFormat="1" ht="89.25" x14ac:dyDescent="0.25">
      <c r="B492" s="11" t="s">
        <v>1830</v>
      </c>
      <c r="C492" s="19" t="s">
        <v>1831</v>
      </c>
      <c r="D492" s="19" t="s">
        <v>1832</v>
      </c>
      <c r="E492" s="21" t="s">
        <v>1601</v>
      </c>
      <c r="F492" s="19" t="s">
        <v>98</v>
      </c>
      <c r="G492" s="14" t="s">
        <v>55</v>
      </c>
      <c r="H492" s="19" t="s">
        <v>76</v>
      </c>
      <c r="I492" s="14" t="s">
        <v>64</v>
      </c>
      <c r="J492" s="19" t="s">
        <v>56</v>
      </c>
      <c r="K492" s="14" t="s">
        <v>97</v>
      </c>
      <c r="L492" s="9" t="s">
        <v>98</v>
      </c>
      <c r="M492" s="15" t="s">
        <v>98</v>
      </c>
      <c r="N492" s="19" t="s">
        <v>56</v>
      </c>
      <c r="O492" s="19" t="s">
        <v>326</v>
      </c>
      <c r="P492" s="9" t="s">
        <v>98</v>
      </c>
      <c r="Q492" s="9" t="s">
        <v>196</v>
      </c>
      <c r="R492" s="19" t="s">
        <v>62</v>
      </c>
      <c r="S492" s="19" t="s">
        <v>139</v>
      </c>
      <c r="T492" s="9" t="s">
        <v>64</v>
      </c>
      <c r="U492" s="9" t="s">
        <v>64</v>
      </c>
      <c r="V492" s="19" t="s">
        <v>140</v>
      </c>
      <c r="W492" s="14" t="s">
        <v>102</v>
      </c>
      <c r="X492" s="11" t="s">
        <v>66</v>
      </c>
      <c r="Y492" s="14" t="s">
        <v>67</v>
      </c>
      <c r="Z492" s="9" t="s">
        <v>64</v>
      </c>
      <c r="AA492" s="10">
        <v>43755</v>
      </c>
      <c r="AB492" s="9" t="s">
        <v>64</v>
      </c>
      <c r="AC492" s="11" t="s">
        <v>85</v>
      </c>
      <c r="AD492" s="9">
        <f t="shared" si="59"/>
        <v>1</v>
      </c>
      <c r="AE492" s="14" t="s">
        <v>86</v>
      </c>
      <c r="AF492" s="11" t="s">
        <v>71</v>
      </c>
      <c r="AG492" s="9">
        <f t="shared" si="60"/>
        <v>2</v>
      </c>
      <c r="AH492" s="19" t="s">
        <v>1833</v>
      </c>
      <c r="AI492" s="11" t="s">
        <v>85</v>
      </c>
      <c r="AJ492" s="9">
        <f t="shared" si="61"/>
        <v>1</v>
      </c>
      <c r="AK492" s="14" t="s">
        <v>86</v>
      </c>
      <c r="AL492" s="9">
        <f t="shared" si="62"/>
        <v>2</v>
      </c>
      <c r="AM492" s="11" t="str">
        <f t="shared" si="63"/>
        <v>Medio</v>
      </c>
      <c r="AN492" s="11" t="str">
        <f t="shared" si="64"/>
        <v>Público</v>
      </c>
      <c r="AO492" s="11" t="str">
        <f t="shared" si="65"/>
        <v>I1</v>
      </c>
      <c r="AP492" s="11" t="str">
        <f t="shared" si="66"/>
        <v>D2</v>
      </c>
    </row>
    <row r="493" spans="2:42" s="22" customFormat="1" ht="38.25" x14ac:dyDescent="0.25">
      <c r="B493" s="11" t="s">
        <v>1834</v>
      </c>
      <c r="C493" s="19" t="s">
        <v>1835</v>
      </c>
      <c r="D493" s="19" t="s">
        <v>1836</v>
      </c>
      <c r="E493" s="21" t="s">
        <v>1601</v>
      </c>
      <c r="F493" s="19" t="s">
        <v>98</v>
      </c>
      <c r="G493" s="14" t="s">
        <v>55</v>
      </c>
      <c r="H493" s="19" t="s">
        <v>76</v>
      </c>
      <c r="I493" s="14" t="s">
        <v>64</v>
      </c>
      <c r="J493" s="19" t="s">
        <v>56</v>
      </c>
      <c r="K493" s="14" t="s">
        <v>97</v>
      </c>
      <c r="L493" s="9" t="s">
        <v>98</v>
      </c>
      <c r="M493" s="15" t="s">
        <v>98</v>
      </c>
      <c r="N493" s="19" t="s">
        <v>56</v>
      </c>
      <c r="O493" s="19" t="s">
        <v>91</v>
      </c>
      <c r="P493" s="9" t="s">
        <v>98</v>
      </c>
      <c r="Q493" s="9" t="s">
        <v>196</v>
      </c>
      <c r="R493" s="19" t="s">
        <v>62</v>
      </c>
      <c r="S493" s="19" t="s">
        <v>139</v>
      </c>
      <c r="T493" s="9" t="s">
        <v>64</v>
      </c>
      <c r="U493" s="9" t="s">
        <v>64</v>
      </c>
      <c r="V493" s="11" t="s">
        <v>65</v>
      </c>
      <c r="W493" s="14" t="s">
        <v>102</v>
      </c>
      <c r="X493" s="11" t="s">
        <v>93</v>
      </c>
      <c r="Y493" s="14" t="s">
        <v>64</v>
      </c>
      <c r="Z493" s="9" t="s">
        <v>64</v>
      </c>
      <c r="AA493" s="10">
        <v>43755</v>
      </c>
      <c r="AB493" s="9" t="s">
        <v>64</v>
      </c>
      <c r="AC493" s="11" t="s">
        <v>85</v>
      </c>
      <c r="AD493" s="9">
        <f t="shared" si="59"/>
        <v>1</v>
      </c>
      <c r="AE493" s="14" t="s">
        <v>86</v>
      </c>
      <c r="AF493" s="11" t="s">
        <v>71</v>
      </c>
      <c r="AG493" s="9">
        <f t="shared" si="60"/>
        <v>2</v>
      </c>
      <c r="AH493" s="19" t="s">
        <v>1833</v>
      </c>
      <c r="AI493" s="11" t="s">
        <v>85</v>
      </c>
      <c r="AJ493" s="9">
        <f t="shared" si="61"/>
        <v>1</v>
      </c>
      <c r="AK493" s="14" t="s">
        <v>86</v>
      </c>
      <c r="AL493" s="9">
        <f t="shared" si="62"/>
        <v>2</v>
      </c>
      <c r="AM493" s="11" t="str">
        <f t="shared" si="63"/>
        <v>Medio</v>
      </c>
      <c r="AN493" s="11" t="str">
        <f t="shared" si="64"/>
        <v>Público</v>
      </c>
      <c r="AO493" s="11" t="str">
        <f t="shared" si="65"/>
        <v>I1</v>
      </c>
      <c r="AP493" s="11" t="str">
        <f t="shared" si="66"/>
        <v>D2</v>
      </c>
    </row>
    <row r="494" spans="2:42" s="22" customFormat="1" ht="25.5" x14ac:dyDescent="0.25">
      <c r="B494" s="11" t="s">
        <v>1837</v>
      </c>
      <c r="C494" s="19" t="s">
        <v>1838</v>
      </c>
      <c r="D494" s="19" t="s">
        <v>1839</v>
      </c>
      <c r="E494" s="21" t="s">
        <v>1601</v>
      </c>
      <c r="F494" s="19" t="s">
        <v>98</v>
      </c>
      <c r="G494" s="14" t="s">
        <v>55</v>
      </c>
      <c r="H494" s="19" t="s">
        <v>56</v>
      </c>
      <c r="I494" s="9" t="s">
        <v>57</v>
      </c>
      <c r="J494" s="19" t="s">
        <v>76</v>
      </c>
      <c r="K494" s="21" t="s">
        <v>64</v>
      </c>
      <c r="L494" s="9" t="s">
        <v>77</v>
      </c>
      <c r="M494" s="19" t="s">
        <v>1640</v>
      </c>
      <c r="N494" s="19" t="s">
        <v>56</v>
      </c>
      <c r="O494" s="19" t="s">
        <v>91</v>
      </c>
      <c r="P494" s="9" t="s">
        <v>98</v>
      </c>
      <c r="Q494" s="9" t="s">
        <v>196</v>
      </c>
      <c r="R494" s="19" t="s">
        <v>62</v>
      </c>
      <c r="S494" s="14" t="s">
        <v>63</v>
      </c>
      <c r="T494" s="9" t="s">
        <v>64</v>
      </c>
      <c r="U494" s="9" t="s">
        <v>64</v>
      </c>
      <c r="V494" s="11" t="s">
        <v>65</v>
      </c>
      <c r="W494" s="14" t="s">
        <v>102</v>
      </c>
      <c r="X494" s="11" t="s">
        <v>93</v>
      </c>
      <c r="Y494" s="14" t="s">
        <v>64</v>
      </c>
      <c r="Z494" s="9" t="s">
        <v>64</v>
      </c>
      <c r="AA494" s="10">
        <v>43755</v>
      </c>
      <c r="AB494" s="9" t="s">
        <v>64</v>
      </c>
      <c r="AC494" s="11" t="s">
        <v>85</v>
      </c>
      <c r="AD494" s="9">
        <f t="shared" si="59"/>
        <v>1</v>
      </c>
      <c r="AE494" s="14" t="s">
        <v>86</v>
      </c>
      <c r="AF494" s="11" t="s">
        <v>85</v>
      </c>
      <c r="AG494" s="9">
        <f t="shared" si="60"/>
        <v>1</v>
      </c>
      <c r="AH494" s="14" t="s">
        <v>86</v>
      </c>
      <c r="AI494" s="11" t="s">
        <v>85</v>
      </c>
      <c r="AJ494" s="9">
        <f t="shared" si="61"/>
        <v>1</v>
      </c>
      <c r="AK494" s="14" t="s">
        <v>86</v>
      </c>
      <c r="AL494" s="9">
        <f t="shared" si="62"/>
        <v>1</v>
      </c>
      <c r="AM494" s="11" t="str">
        <f t="shared" si="63"/>
        <v>Bajo</v>
      </c>
      <c r="AN494" s="11" t="str">
        <f t="shared" si="64"/>
        <v>Público</v>
      </c>
      <c r="AO494" s="11" t="str">
        <f t="shared" si="65"/>
        <v>I2</v>
      </c>
      <c r="AP494" s="11" t="str">
        <f t="shared" si="66"/>
        <v>D2</v>
      </c>
    </row>
    <row r="495" spans="2:42" s="22" customFormat="1" ht="38.25" x14ac:dyDescent="0.25">
      <c r="B495" s="11" t="s">
        <v>1840</v>
      </c>
      <c r="C495" s="19" t="s">
        <v>1841</v>
      </c>
      <c r="D495" s="19" t="s">
        <v>1842</v>
      </c>
      <c r="E495" s="21" t="s">
        <v>1601</v>
      </c>
      <c r="F495" s="19" t="s">
        <v>98</v>
      </c>
      <c r="G495" s="14" t="s">
        <v>55</v>
      </c>
      <c r="H495" s="19" t="s">
        <v>56</v>
      </c>
      <c r="I495" s="9" t="s">
        <v>57</v>
      </c>
      <c r="J495" s="19" t="s">
        <v>56</v>
      </c>
      <c r="K495" s="14" t="s">
        <v>97</v>
      </c>
      <c r="L495" s="9" t="s">
        <v>98</v>
      </c>
      <c r="M495" s="9" t="s">
        <v>59</v>
      </c>
      <c r="N495" s="19" t="s">
        <v>56</v>
      </c>
      <c r="O495" s="19" t="s">
        <v>91</v>
      </c>
      <c r="P495" s="9" t="s">
        <v>98</v>
      </c>
      <c r="Q495" s="9" t="s">
        <v>196</v>
      </c>
      <c r="R495" s="19" t="s">
        <v>62</v>
      </c>
      <c r="S495" s="19" t="s">
        <v>63</v>
      </c>
      <c r="T495" s="9" t="s">
        <v>64</v>
      </c>
      <c r="U495" s="9" t="s">
        <v>64</v>
      </c>
      <c r="V495" s="11" t="s">
        <v>65</v>
      </c>
      <c r="W495" s="14" t="s">
        <v>102</v>
      </c>
      <c r="X495" s="11" t="s">
        <v>93</v>
      </c>
      <c r="Y495" s="14" t="s">
        <v>64</v>
      </c>
      <c r="Z495" s="9" t="s">
        <v>64</v>
      </c>
      <c r="AA495" s="10">
        <v>43755</v>
      </c>
      <c r="AB495" s="9" t="s">
        <v>64</v>
      </c>
      <c r="AC495" s="11" t="s">
        <v>85</v>
      </c>
      <c r="AD495" s="9">
        <f t="shared" si="59"/>
        <v>1</v>
      </c>
      <c r="AE495" s="14" t="s">
        <v>86</v>
      </c>
      <c r="AF495" s="11" t="s">
        <v>85</v>
      </c>
      <c r="AG495" s="9">
        <f t="shared" si="60"/>
        <v>1</v>
      </c>
      <c r="AH495" s="14" t="s">
        <v>86</v>
      </c>
      <c r="AI495" s="11" t="s">
        <v>85</v>
      </c>
      <c r="AJ495" s="9">
        <f t="shared" si="61"/>
        <v>1</v>
      </c>
      <c r="AK495" s="14" t="s">
        <v>86</v>
      </c>
      <c r="AL495" s="9">
        <f t="shared" si="62"/>
        <v>1</v>
      </c>
      <c r="AM495" s="11" t="str">
        <f t="shared" si="63"/>
        <v>Bajo</v>
      </c>
      <c r="AN495" s="11" t="str">
        <f t="shared" si="64"/>
        <v>Público</v>
      </c>
      <c r="AO495" s="11" t="str">
        <f t="shared" si="65"/>
        <v>I2</v>
      </c>
      <c r="AP495" s="11" t="str">
        <f t="shared" si="66"/>
        <v>D2</v>
      </c>
    </row>
    <row r="496" spans="2:42" s="22" customFormat="1" ht="38.25" x14ac:dyDescent="0.25">
      <c r="B496" s="11" t="s">
        <v>1843</v>
      </c>
      <c r="C496" s="19" t="s">
        <v>1844</v>
      </c>
      <c r="D496" s="19" t="s">
        <v>1845</v>
      </c>
      <c r="E496" s="21" t="s">
        <v>1601</v>
      </c>
      <c r="F496" s="19" t="s">
        <v>98</v>
      </c>
      <c r="G496" s="14" t="s">
        <v>182</v>
      </c>
      <c r="H496" s="14" t="s">
        <v>56</v>
      </c>
      <c r="I496" s="14" t="s">
        <v>183</v>
      </c>
      <c r="J496" s="14" t="s">
        <v>56</v>
      </c>
      <c r="K496" s="19" t="s">
        <v>1844</v>
      </c>
      <c r="L496" s="9" t="s">
        <v>98</v>
      </c>
      <c r="M496" s="14" t="str">
        <f t="shared" ref="M496:M497" si="67">+L496</f>
        <v>Informática</v>
      </c>
      <c r="N496" s="19" t="s">
        <v>76</v>
      </c>
      <c r="O496" s="19" t="s">
        <v>64</v>
      </c>
      <c r="P496" s="9" t="s">
        <v>98</v>
      </c>
      <c r="Q496" s="9" t="s">
        <v>64</v>
      </c>
      <c r="R496" s="19" t="s">
        <v>62</v>
      </c>
      <c r="S496" s="14" t="s">
        <v>64</v>
      </c>
      <c r="T496" s="9" t="s">
        <v>64</v>
      </c>
      <c r="U496" s="9" t="s">
        <v>64</v>
      </c>
      <c r="V496" s="14" t="s">
        <v>64</v>
      </c>
      <c r="W496" s="14" t="s">
        <v>64</v>
      </c>
      <c r="X496" s="14" t="s">
        <v>64</v>
      </c>
      <c r="Y496" s="14" t="s">
        <v>64</v>
      </c>
      <c r="Z496" s="9" t="s">
        <v>64</v>
      </c>
      <c r="AA496" s="10">
        <v>43755</v>
      </c>
      <c r="AB496" s="9" t="s">
        <v>64</v>
      </c>
      <c r="AC496" s="11" t="s">
        <v>85</v>
      </c>
      <c r="AD496" s="9">
        <f t="shared" si="59"/>
        <v>1</v>
      </c>
      <c r="AE496" s="14" t="s">
        <v>86</v>
      </c>
      <c r="AF496" s="11" t="s">
        <v>85</v>
      </c>
      <c r="AG496" s="9">
        <f t="shared" si="60"/>
        <v>1</v>
      </c>
      <c r="AH496" s="14" t="s">
        <v>86</v>
      </c>
      <c r="AI496" s="11" t="s">
        <v>71</v>
      </c>
      <c r="AJ496" s="9">
        <f t="shared" si="61"/>
        <v>2</v>
      </c>
      <c r="AK496" s="19" t="s">
        <v>1846</v>
      </c>
      <c r="AL496" s="9">
        <f t="shared" si="62"/>
        <v>2</v>
      </c>
      <c r="AM496" s="11" t="str">
        <f t="shared" si="63"/>
        <v>Medio</v>
      </c>
      <c r="AN496" s="11" t="str">
        <f t="shared" si="64"/>
        <v>Público</v>
      </c>
      <c r="AO496" s="11" t="str">
        <f t="shared" si="65"/>
        <v>I2</v>
      </c>
      <c r="AP496" s="11" t="str">
        <f t="shared" si="66"/>
        <v>D1</v>
      </c>
    </row>
    <row r="497" spans="2:42" s="22" customFormat="1" ht="38.25" x14ac:dyDescent="0.25">
      <c r="B497" s="11" t="s">
        <v>1847</v>
      </c>
      <c r="C497" s="19" t="s">
        <v>1848</v>
      </c>
      <c r="D497" s="19" t="s">
        <v>1849</v>
      </c>
      <c r="E497" s="21" t="s">
        <v>1601</v>
      </c>
      <c r="F497" s="19" t="s">
        <v>98</v>
      </c>
      <c r="G497" s="14" t="s">
        <v>182</v>
      </c>
      <c r="H497" s="14" t="s">
        <v>56</v>
      </c>
      <c r="I497" s="14" t="s">
        <v>183</v>
      </c>
      <c r="J497" s="14" t="s">
        <v>56</v>
      </c>
      <c r="K497" s="19" t="s">
        <v>1848</v>
      </c>
      <c r="L497" s="9" t="s">
        <v>98</v>
      </c>
      <c r="M497" s="14" t="str">
        <f t="shared" si="67"/>
        <v>Informática</v>
      </c>
      <c r="N497" s="19" t="s">
        <v>76</v>
      </c>
      <c r="O497" s="19" t="s">
        <v>64</v>
      </c>
      <c r="P497" s="9" t="s">
        <v>98</v>
      </c>
      <c r="Q497" s="9" t="s">
        <v>64</v>
      </c>
      <c r="R497" s="19" t="s">
        <v>62</v>
      </c>
      <c r="S497" s="14" t="s">
        <v>64</v>
      </c>
      <c r="T497" s="9" t="s">
        <v>64</v>
      </c>
      <c r="U497" s="9" t="s">
        <v>64</v>
      </c>
      <c r="V497" s="14" t="s">
        <v>64</v>
      </c>
      <c r="W497" s="14" t="s">
        <v>64</v>
      </c>
      <c r="X497" s="14" t="s">
        <v>64</v>
      </c>
      <c r="Y497" s="14" t="s">
        <v>64</v>
      </c>
      <c r="Z497" s="9" t="s">
        <v>64</v>
      </c>
      <c r="AA497" s="10">
        <v>43755</v>
      </c>
      <c r="AB497" s="9" t="s">
        <v>64</v>
      </c>
      <c r="AC497" s="11" t="s">
        <v>71</v>
      </c>
      <c r="AD497" s="9">
        <f t="shared" si="59"/>
        <v>2</v>
      </c>
      <c r="AE497" s="19" t="s">
        <v>1850</v>
      </c>
      <c r="AF497" s="11" t="s">
        <v>85</v>
      </c>
      <c r="AG497" s="9">
        <f t="shared" si="60"/>
        <v>1</v>
      </c>
      <c r="AH497" s="14" t="s">
        <v>86</v>
      </c>
      <c r="AI497" s="11" t="s">
        <v>71</v>
      </c>
      <c r="AJ497" s="9">
        <f t="shared" si="61"/>
        <v>2</v>
      </c>
      <c r="AK497" s="19" t="s">
        <v>1851</v>
      </c>
      <c r="AL497" s="9">
        <f t="shared" si="62"/>
        <v>2</v>
      </c>
      <c r="AM497" s="11" t="str">
        <f t="shared" si="63"/>
        <v>Medio</v>
      </c>
      <c r="AN497" s="11" t="str">
        <f t="shared" si="64"/>
        <v>Público Clasificado</v>
      </c>
      <c r="AO497" s="11" t="str">
        <f t="shared" si="65"/>
        <v>I2</v>
      </c>
      <c r="AP497" s="11" t="str">
        <f t="shared" si="66"/>
        <v>D1</v>
      </c>
    </row>
    <row r="498" spans="2:42" s="22" customFormat="1" ht="38.25" x14ac:dyDescent="0.25">
      <c r="B498" s="11" t="s">
        <v>1852</v>
      </c>
      <c r="C498" s="19" t="s">
        <v>1853</v>
      </c>
      <c r="D498" s="19" t="s">
        <v>1854</v>
      </c>
      <c r="E498" s="21" t="s">
        <v>1601</v>
      </c>
      <c r="F498" s="19" t="s">
        <v>1855</v>
      </c>
      <c r="G498" s="14" t="s">
        <v>55</v>
      </c>
      <c r="H498" s="19" t="s">
        <v>76</v>
      </c>
      <c r="I498" s="14" t="s">
        <v>64</v>
      </c>
      <c r="J498" s="19" t="s">
        <v>56</v>
      </c>
      <c r="K498" s="14" t="s">
        <v>97</v>
      </c>
      <c r="L498" s="9" t="s">
        <v>1855</v>
      </c>
      <c r="M498" s="14" t="s">
        <v>98</v>
      </c>
      <c r="N498" s="19" t="s">
        <v>76</v>
      </c>
      <c r="O498" s="19" t="s">
        <v>64</v>
      </c>
      <c r="P498" s="9" t="s">
        <v>1855</v>
      </c>
      <c r="Q498" s="27">
        <v>114305</v>
      </c>
      <c r="R498" s="19" t="s">
        <v>62</v>
      </c>
      <c r="S498" s="14" t="s">
        <v>63</v>
      </c>
      <c r="T498" s="9" t="s">
        <v>64</v>
      </c>
      <c r="U498" s="9" t="s">
        <v>64</v>
      </c>
      <c r="V498" s="14" t="s">
        <v>365</v>
      </c>
      <c r="W498" s="19" t="s">
        <v>123</v>
      </c>
      <c r="X498" s="14" t="s">
        <v>64</v>
      </c>
      <c r="Y498" s="14" t="s">
        <v>64</v>
      </c>
      <c r="Z498" s="14" t="s">
        <v>64</v>
      </c>
      <c r="AA498" s="10">
        <v>43755</v>
      </c>
      <c r="AB498" s="9" t="s">
        <v>64</v>
      </c>
      <c r="AC498" s="11" t="s">
        <v>85</v>
      </c>
      <c r="AD498" s="9">
        <f t="shared" si="59"/>
        <v>1</v>
      </c>
      <c r="AE498" s="14" t="s">
        <v>86</v>
      </c>
      <c r="AF498" s="11" t="s">
        <v>85</v>
      </c>
      <c r="AG498" s="9">
        <f t="shared" si="60"/>
        <v>1</v>
      </c>
      <c r="AH498" s="14" t="s">
        <v>86</v>
      </c>
      <c r="AI498" s="11" t="s">
        <v>85</v>
      </c>
      <c r="AJ498" s="9">
        <f t="shared" si="61"/>
        <v>1</v>
      </c>
      <c r="AK498" s="14" t="s">
        <v>86</v>
      </c>
      <c r="AL498" s="9">
        <f t="shared" si="62"/>
        <v>1</v>
      </c>
      <c r="AM498" s="11" t="str">
        <f t="shared" si="63"/>
        <v>Bajo</v>
      </c>
      <c r="AN498" s="11" t="str">
        <f t="shared" si="64"/>
        <v>Público</v>
      </c>
      <c r="AO498" s="11" t="str">
        <f t="shared" si="65"/>
        <v>I2</v>
      </c>
      <c r="AP498" s="11" t="str">
        <f t="shared" si="66"/>
        <v>D2</v>
      </c>
    </row>
    <row r="499" spans="2:42" s="22" customFormat="1" ht="51" x14ac:dyDescent="0.25">
      <c r="B499" s="11" t="s">
        <v>1856</v>
      </c>
      <c r="C499" s="19" t="s">
        <v>1857</v>
      </c>
      <c r="D499" s="19" t="s">
        <v>1858</v>
      </c>
      <c r="E499" s="21" t="s">
        <v>1601</v>
      </c>
      <c r="F499" s="19" t="s">
        <v>1855</v>
      </c>
      <c r="G499" s="14" t="s">
        <v>55</v>
      </c>
      <c r="H499" s="19" t="s">
        <v>76</v>
      </c>
      <c r="I499" s="14" t="s">
        <v>64</v>
      </c>
      <c r="J499" s="19" t="s">
        <v>56</v>
      </c>
      <c r="K499" s="14" t="s">
        <v>97</v>
      </c>
      <c r="L499" s="9" t="s">
        <v>1855</v>
      </c>
      <c r="M499" s="14" t="s">
        <v>98</v>
      </c>
      <c r="N499" s="19" t="s">
        <v>76</v>
      </c>
      <c r="O499" s="19" t="s">
        <v>64</v>
      </c>
      <c r="P499" s="9" t="s">
        <v>1855</v>
      </c>
      <c r="Q499" s="27">
        <v>114305</v>
      </c>
      <c r="R499" s="19" t="s">
        <v>62</v>
      </c>
      <c r="S499" s="14" t="s">
        <v>63</v>
      </c>
      <c r="T499" s="9" t="s">
        <v>64</v>
      </c>
      <c r="U499" s="9" t="s">
        <v>64</v>
      </c>
      <c r="V499" s="14" t="s">
        <v>365</v>
      </c>
      <c r="W499" s="19" t="s">
        <v>123</v>
      </c>
      <c r="X499" s="14" t="s">
        <v>64</v>
      </c>
      <c r="Y499" s="14" t="s">
        <v>64</v>
      </c>
      <c r="Z499" s="14" t="s">
        <v>64</v>
      </c>
      <c r="AA499" s="10">
        <v>43755</v>
      </c>
      <c r="AB499" s="9" t="s">
        <v>64</v>
      </c>
      <c r="AC499" s="11" t="s">
        <v>85</v>
      </c>
      <c r="AD499" s="9">
        <f t="shared" si="59"/>
        <v>1</v>
      </c>
      <c r="AE499" s="14" t="s">
        <v>86</v>
      </c>
      <c r="AF499" s="11" t="s">
        <v>85</v>
      </c>
      <c r="AG499" s="9">
        <f t="shared" si="60"/>
        <v>1</v>
      </c>
      <c r="AH499" s="14" t="s">
        <v>86</v>
      </c>
      <c r="AI499" s="11" t="s">
        <v>85</v>
      </c>
      <c r="AJ499" s="9">
        <f t="shared" si="61"/>
        <v>1</v>
      </c>
      <c r="AK499" s="14" t="s">
        <v>86</v>
      </c>
      <c r="AL499" s="9">
        <f t="shared" si="62"/>
        <v>1</v>
      </c>
      <c r="AM499" s="11" t="str">
        <f t="shared" si="63"/>
        <v>Bajo</v>
      </c>
      <c r="AN499" s="11" t="str">
        <f t="shared" si="64"/>
        <v>Público</v>
      </c>
      <c r="AO499" s="11" t="str">
        <f t="shared" si="65"/>
        <v>I2</v>
      </c>
      <c r="AP499" s="11" t="str">
        <f t="shared" si="66"/>
        <v>D2</v>
      </c>
    </row>
    <row r="500" spans="2:42" s="22" customFormat="1" ht="25.5" x14ac:dyDescent="0.25">
      <c r="B500" s="11" t="s">
        <v>1859</v>
      </c>
      <c r="C500" s="19" t="s">
        <v>1860</v>
      </c>
      <c r="D500" s="19" t="s">
        <v>1861</v>
      </c>
      <c r="E500" s="21" t="s">
        <v>1601</v>
      </c>
      <c r="F500" s="19" t="s">
        <v>1855</v>
      </c>
      <c r="G500" s="14" t="s">
        <v>55</v>
      </c>
      <c r="H500" s="19" t="s">
        <v>76</v>
      </c>
      <c r="I500" s="14" t="s">
        <v>64</v>
      </c>
      <c r="J500" s="19" t="s">
        <v>56</v>
      </c>
      <c r="K500" s="14" t="s">
        <v>97</v>
      </c>
      <c r="L500" s="9" t="s">
        <v>1855</v>
      </c>
      <c r="M500" s="14" t="s">
        <v>98</v>
      </c>
      <c r="N500" s="19" t="s">
        <v>76</v>
      </c>
      <c r="O500" s="19" t="s">
        <v>64</v>
      </c>
      <c r="P500" s="9" t="s">
        <v>1855</v>
      </c>
      <c r="Q500" s="27">
        <v>114305</v>
      </c>
      <c r="R500" s="19" t="s">
        <v>62</v>
      </c>
      <c r="S500" s="14" t="s">
        <v>63</v>
      </c>
      <c r="T500" s="9" t="s">
        <v>64</v>
      </c>
      <c r="U500" s="9" t="s">
        <v>64</v>
      </c>
      <c r="V500" s="19" t="s">
        <v>123</v>
      </c>
      <c r="W500" s="19" t="s">
        <v>168</v>
      </c>
      <c r="X500" s="14" t="s">
        <v>64</v>
      </c>
      <c r="Y500" s="14" t="s">
        <v>64</v>
      </c>
      <c r="Z500" s="14" t="s">
        <v>64</v>
      </c>
      <c r="AA500" s="10">
        <v>43755</v>
      </c>
      <c r="AB500" s="9" t="s">
        <v>64</v>
      </c>
      <c r="AC500" s="11" t="s">
        <v>85</v>
      </c>
      <c r="AD500" s="9">
        <f t="shared" si="59"/>
        <v>1</v>
      </c>
      <c r="AE500" s="14" t="s">
        <v>86</v>
      </c>
      <c r="AF500" s="11" t="s">
        <v>85</v>
      </c>
      <c r="AG500" s="9">
        <f t="shared" si="60"/>
        <v>1</v>
      </c>
      <c r="AH500" s="14" t="s">
        <v>86</v>
      </c>
      <c r="AI500" s="11" t="s">
        <v>85</v>
      </c>
      <c r="AJ500" s="9">
        <f t="shared" si="61"/>
        <v>1</v>
      </c>
      <c r="AK500" s="14" t="s">
        <v>86</v>
      </c>
      <c r="AL500" s="9">
        <f t="shared" si="62"/>
        <v>1</v>
      </c>
      <c r="AM500" s="11" t="str">
        <f t="shared" si="63"/>
        <v>Bajo</v>
      </c>
      <c r="AN500" s="11" t="str">
        <f t="shared" si="64"/>
        <v>Público</v>
      </c>
      <c r="AO500" s="11" t="str">
        <f t="shared" si="65"/>
        <v>I2</v>
      </c>
      <c r="AP500" s="11" t="str">
        <f t="shared" si="66"/>
        <v>D2</v>
      </c>
    </row>
    <row r="501" spans="2:42" s="22" customFormat="1" ht="29.25" customHeight="1" x14ac:dyDescent="0.25">
      <c r="B501" s="11" t="s">
        <v>1862</v>
      </c>
      <c r="C501" s="19" t="s">
        <v>1863</v>
      </c>
      <c r="D501" s="19" t="s">
        <v>1864</v>
      </c>
      <c r="E501" s="21" t="s">
        <v>1601</v>
      </c>
      <c r="F501" s="19" t="s">
        <v>1855</v>
      </c>
      <c r="G501" s="14" t="s">
        <v>55</v>
      </c>
      <c r="H501" s="19" t="s">
        <v>76</v>
      </c>
      <c r="I501" s="14" t="s">
        <v>64</v>
      </c>
      <c r="J501" s="19" t="s">
        <v>56</v>
      </c>
      <c r="K501" s="14" t="s">
        <v>97</v>
      </c>
      <c r="L501" s="9" t="s">
        <v>1855</v>
      </c>
      <c r="M501" s="14" t="s">
        <v>98</v>
      </c>
      <c r="N501" s="19" t="s">
        <v>76</v>
      </c>
      <c r="O501" s="19" t="s">
        <v>64</v>
      </c>
      <c r="P501" s="9" t="s">
        <v>1855</v>
      </c>
      <c r="Q501" s="27">
        <v>114305</v>
      </c>
      <c r="R501" s="19" t="s">
        <v>62</v>
      </c>
      <c r="S501" s="14" t="s">
        <v>63</v>
      </c>
      <c r="T501" s="9" t="s">
        <v>64</v>
      </c>
      <c r="U501" s="9" t="s">
        <v>64</v>
      </c>
      <c r="V501" s="19" t="s">
        <v>123</v>
      </c>
      <c r="W501" s="14" t="s">
        <v>102</v>
      </c>
      <c r="X501" s="14" t="s">
        <v>64</v>
      </c>
      <c r="Y501" s="14" t="s">
        <v>64</v>
      </c>
      <c r="Z501" s="14" t="s">
        <v>64</v>
      </c>
      <c r="AA501" s="10">
        <v>43755</v>
      </c>
      <c r="AB501" s="9" t="s">
        <v>64</v>
      </c>
      <c r="AC501" s="11" t="s">
        <v>85</v>
      </c>
      <c r="AD501" s="9">
        <f t="shared" si="59"/>
        <v>1</v>
      </c>
      <c r="AE501" s="14" t="s">
        <v>86</v>
      </c>
      <c r="AF501" s="11" t="s">
        <v>85</v>
      </c>
      <c r="AG501" s="9">
        <f t="shared" si="60"/>
        <v>1</v>
      </c>
      <c r="AH501" s="14" t="s">
        <v>86</v>
      </c>
      <c r="AI501" s="11" t="s">
        <v>85</v>
      </c>
      <c r="AJ501" s="9">
        <f t="shared" si="61"/>
        <v>1</v>
      </c>
      <c r="AK501" s="14" t="s">
        <v>86</v>
      </c>
      <c r="AL501" s="9">
        <f t="shared" si="62"/>
        <v>1</v>
      </c>
      <c r="AM501" s="11" t="str">
        <f t="shared" si="63"/>
        <v>Bajo</v>
      </c>
      <c r="AN501" s="11" t="str">
        <f t="shared" si="64"/>
        <v>Público</v>
      </c>
      <c r="AO501" s="11" t="str">
        <f t="shared" si="65"/>
        <v>I2</v>
      </c>
      <c r="AP501" s="11" t="str">
        <f t="shared" si="66"/>
        <v>D2</v>
      </c>
    </row>
    <row r="502" spans="2:42" s="22" customFormat="1" ht="51" x14ac:dyDescent="0.25">
      <c r="B502" s="11" t="s">
        <v>1865</v>
      </c>
      <c r="C502" s="19" t="s">
        <v>1866</v>
      </c>
      <c r="D502" s="19" t="s">
        <v>1867</v>
      </c>
      <c r="E502" s="21" t="s">
        <v>1601</v>
      </c>
      <c r="F502" s="19" t="s">
        <v>1855</v>
      </c>
      <c r="G502" s="14" t="s">
        <v>55</v>
      </c>
      <c r="H502" s="19" t="s">
        <v>76</v>
      </c>
      <c r="I502" s="14" t="s">
        <v>64</v>
      </c>
      <c r="J502" s="19" t="s">
        <v>56</v>
      </c>
      <c r="K502" s="14" t="s">
        <v>97</v>
      </c>
      <c r="L502" s="9" t="s">
        <v>1855</v>
      </c>
      <c r="M502" s="14" t="s">
        <v>98</v>
      </c>
      <c r="N502" s="19" t="s">
        <v>76</v>
      </c>
      <c r="O502" s="19" t="s">
        <v>64</v>
      </c>
      <c r="P502" s="9" t="s">
        <v>1855</v>
      </c>
      <c r="Q502" s="27">
        <v>114305</v>
      </c>
      <c r="R502" s="19" t="s">
        <v>62</v>
      </c>
      <c r="S502" s="14" t="s">
        <v>63</v>
      </c>
      <c r="T502" s="9" t="s">
        <v>64</v>
      </c>
      <c r="U502" s="9" t="s">
        <v>64</v>
      </c>
      <c r="V502" s="14" t="s">
        <v>365</v>
      </c>
      <c r="W502" s="19" t="s">
        <v>123</v>
      </c>
      <c r="X502" s="14" t="s">
        <v>64</v>
      </c>
      <c r="Y502" s="14" t="s">
        <v>64</v>
      </c>
      <c r="Z502" s="14" t="s">
        <v>64</v>
      </c>
      <c r="AA502" s="10">
        <v>43755</v>
      </c>
      <c r="AB502" s="9" t="s">
        <v>64</v>
      </c>
      <c r="AC502" s="11" t="s">
        <v>85</v>
      </c>
      <c r="AD502" s="9">
        <f t="shared" si="59"/>
        <v>1</v>
      </c>
      <c r="AE502" s="14" t="s">
        <v>86</v>
      </c>
      <c r="AF502" s="11" t="s">
        <v>85</v>
      </c>
      <c r="AG502" s="9">
        <f t="shared" si="60"/>
        <v>1</v>
      </c>
      <c r="AH502" s="14" t="s">
        <v>86</v>
      </c>
      <c r="AI502" s="11" t="s">
        <v>85</v>
      </c>
      <c r="AJ502" s="9">
        <f t="shared" si="61"/>
        <v>1</v>
      </c>
      <c r="AK502" s="14" t="s">
        <v>86</v>
      </c>
      <c r="AL502" s="9">
        <f t="shared" si="62"/>
        <v>1</v>
      </c>
      <c r="AM502" s="11" t="str">
        <f t="shared" si="63"/>
        <v>Bajo</v>
      </c>
      <c r="AN502" s="11" t="str">
        <f t="shared" si="64"/>
        <v>Público</v>
      </c>
      <c r="AO502" s="11" t="str">
        <f t="shared" si="65"/>
        <v>I2</v>
      </c>
      <c r="AP502" s="11" t="str">
        <f t="shared" si="66"/>
        <v>D2</v>
      </c>
    </row>
    <row r="503" spans="2:42" s="22" customFormat="1" ht="38.25" x14ac:dyDescent="0.25">
      <c r="B503" s="11" t="s">
        <v>1868</v>
      </c>
      <c r="C503" s="19" t="s">
        <v>1869</v>
      </c>
      <c r="D503" s="19" t="s">
        <v>1870</v>
      </c>
      <c r="E503" s="21" t="s">
        <v>1601</v>
      </c>
      <c r="F503" s="19" t="s">
        <v>1855</v>
      </c>
      <c r="G503" s="14" t="s">
        <v>55</v>
      </c>
      <c r="H503" s="19" t="s">
        <v>76</v>
      </c>
      <c r="I503" s="14" t="s">
        <v>64</v>
      </c>
      <c r="J503" s="19" t="s">
        <v>56</v>
      </c>
      <c r="K503" s="14" t="s">
        <v>97</v>
      </c>
      <c r="L503" s="9" t="s">
        <v>1855</v>
      </c>
      <c r="M503" s="14" t="s">
        <v>98</v>
      </c>
      <c r="N503" s="19" t="s">
        <v>76</v>
      </c>
      <c r="O503" s="19" t="s">
        <v>64</v>
      </c>
      <c r="P503" s="9" t="s">
        <v>1855</v>
      </c>
      <c r="Q503" s="27">
        <v>114305</v>
      </c>
      <c r="R503" s="19" t="s">
        <v>62</v>
      </c>
      <c r="S503" s="14" t="s">
        <v>63</v>
      </c>
      <c r="T503" s="9" t="s">
        <v>64</v>
      </c>
      <c r="U503" s="9" t="s">
        <v>64</v>
      </c>
      <c r="V503" s="19" t="s">
        <v>123</v>
      </c>
      <c r="W503" s="19" t="s">
        <v>168</v>
      </c>
      <c r="X503" s="14" t="s">
        <v>64</v>
      </c>
      <c r="Y503" s="14" t="s">
        <v>64</v>
      </c>
      <c r="Z503" s="14" t="s">
        <v>64</v>
      </c>
      <c r="AA503" s="10">
        <v>43755</v>
      </c>
      <c r="AB503" s="9" t="s">
        <v>64</v>
      </c>
      <c r="AC503" s="11" t="s">
        <v>85</v>
      </c>
      <c r="AD503" s="9">
        <f t="shared" si="59"/>
        <v>1</v>
      </c>
      <c r="AE503" s="14" t="s">
        <v>86</v>
      </c>
      <c r="AF503" s="11" t="s">
        <v>85</v>
      </c>
      <c r="AG503" s="9">
        <f t="shared" si="60"/>
        <v>1</v>
      </c>
      <c r="AH503" s="14" t="s">
        <v>86</v>
      </c>
      <c r="AI503" s="11" t="s">
        <v>85</v>
      </c>
      <c r="AJ503" s="9">
        <f t="shared" si="61"/>
        <v>1</v>
      </c>
      <c r="AK503" s="14" t="s">
        <v>86</v>
      </c>
      <c r="AL503" s="9">
        <f t="shared" si="62"/>
        <v>1</v>
      </c>
      <c r="AM503" s="11" t="str">
        <f t="shared" si="63"/>
        <v>Bajo</v>
      </c>
      <c r="AN503" s="11" t="str">
        <f t="shared" si="64"/>
        <v>Público</v>
      </c>
      <c r="AO503" s="11" t="str">
        <f t="shared" si="65"/>
        <v>I2</v>
      </c>
      <c r="AP503" s="11" t="str">
        <f t="shared" si="66"/>
        <v>D2</v>
      </c>
    </row>
    <row r="504" spans="2:42" s="22" customFormat="1" ht="51" x14ac:dyDescent="0.25">
      <c r="B504" s="11" t="s">
        <v>1871</v>
      </c>
      <c r="C504" s="19" t="s">
        <v>1872</v>
      </c>
      <c r="D504" s="19" t="s">
        <v>1873</v>
      </c>
      <c r="E504" s="21" t="s">
        <v>1601</v>
      </c>
      <c r="F504" s="19" t="s">
        <v>1855</v>
      </c>
      <c r="G504" s="14" t="s">
        <v>55</v>
      </c>
      <c r="H504" s="19" t="s">
        <v>76</v>
      </c>
      <c r="I504" s="14" t="s">
        <v>64</v>
      </c>
      <c r="J504" s="19" t="s">
        <v>56</v>
      </c>
      <c r="K504" s="14" t="s">
        <v>97</v>
      </c>
      <c r="L504" s="9" t="s">
        <v>1855</v>
      </c>
      <c r="M504" s="14" t="s">
        <v>98</v>
      </c>
      <c r="N504" s="19" t="s">
        <v>76</v>
      </c>
      <c r="O504" s="19" t="s">
        <v>64</v>
      </c>
      <c r="P504" s="9" t="s">
        <v>1855</v>
      </c>
      <c r="Q504" s="27">
        <v>114305</v>
      </c>
      <c r="R504" s="19" t="s">
        <v>62</v>
      </c>
      <c r="S504" s="14" t="s">
        <v>63</v>
      </c>
      <c r="T504" s="9" t="s">
        <v>64</v>
      </c>
      <c r="U504" s="9" t="s">
        <v>64</v>
      </c>
      <c r="V504" s="14" t="s">
        <v>365</v>
      </c>
      <c r="W504" s="19" t="s">
        <v>168</v>
      </c>
      <c r="X504" s="14" t="s">
        <v>64</v>
      </c>
      <c r="Y504" s="14" t="s">
        <v>64</v>
      </c>
      <c r="Z504" s="14" t="s">
        <v>64</v>
      </c>
      <c r="AA504" s="10">
        <v>43755</v>
      </c>
      <c r="AB504" s="9" t="s">
        <v>64</v>
      </c>
      <c r="AC504" s="11" t="s">
        <v>71</v>
      </c>
      <c r="AD504" s="9">
        <f t="shared" si="59"/>
        <v>2</v>
      </c>
      <c r="AE504" s="19" t="s">
        <v>1874</v>
      </c>
      <c r="AF504" s="11" t="s">
        <v>85</v>
      </c>
      <c r="AG504" s="9">
        <f t="shared" si="60"/>
        <v>1</v>
      </c>
      <c r="AH504" s="14" t="s">
        <v>86</v>
      </c>
      <c r="AI504" s="11" t="s">
        <v>85</v>
      </c>
      <c r="AJ504" s="9">
        <f t="shared" si="61"/>
        <v>1</v>
      </c>
      <c r="AK504" s="14" t="s">
        <v>86</v>
      </c>
      <c r="AL504" s="9">
        <f t="shared" si="62"/>
        <v>2</v>
      </c>
      <c r="AM504" s="11" t="str">
        <f t="shared" si="63"/>
        <v>Medio</v>
      </c>
      <c r="AN504" s="11" t="str">
        <f t="shared" si="64"/>
        <v>Público Clasificado</v>
      </c>
      <c r="AO504" s="11" t="str">
        <f t="shared" si="65"/>
        <v>I2</v>
      </c>
      <c r="AP504" s="11" t="str">
        <f t="shared" si="66"/>
        <v>D2</v>
      </c>
    </row>
    <row r="505" spans="2:42" s="22" customFormat="1" ht="51" x14ac:dyDescent="0.25">
      <c r="B505" s="11" t="s">
        <v>1875</v>
      </c>
      <c r="C505" s="19" t="s">
        <v>1876</v>
      </c>
      <c r="D505" s="19" t="s">
        <v>1877</v>
      </c>
      <c r="E505" s="21" t="s">
        <v>1601</v>
      </c>
      <c r="F505" s="19" t="s">
        <v>1855</v>
      </c>
      <c r="G505" s="14" t="s">
        <v>55</v>
      </c>
      <c r="H505" s="19" t="s">
        <v>76</v>
      </c>
      <c r="I505" s="14" t="s">
        <v>64</v>
      </c>
      <c r="J505" s="19" t="s">
        <v>56</v>
      </c>
      <c r="K505" s="14" t="s">
        <v>97</v>
      </c>
      <c r="L505" s="9" t="s">
        <v>1855</v>
      </c>
      <c r="M505" s="14" t="s">
        <v>98</v>
      </c>
      <c r="N505" s="19" t="s">
        <v>76</v>
      </c>
      <c r="O505" s="19" t="s">
        <v>64</v>
      </c>
      <c r="P505" s="9" t="s">
        <v>1855</v>
      </c>
      <c r="Q505" s="27">
        <v>114305</v>
      </c>
      <c r="R505" s="19" t="s">
        <v>62</v>
      </c>
      <c r="S505" s="14" t="s">
        <v>63</v>
      </c>
      <c r="T505" s="9" t="s">
        <v>64</v>
      </c>
      <c r="U505" s="9" t="s">
        <v>64</v>
      </c>
      <c r="V505" s="19" t="s">
        <v>140</v>
      </c>
      <c r="W505" s="14" t="s">
        <v>102</v>
      </c>
      <c r="X505" s="14" t="s">
        <v>64</v>
      </c>
      <c r="Y505" s="14" t="s">
        <v>64</v>
      </c>
      <c r="Z505" s="14" t="s">
        <v>64</v>
      </c>
      <c r="AA505" s="10">
        <v>43755</v>
      </c>
      <c r="AB505" s="9" t="s">
        <v>64</v>
      </c>
      <c r="AC505" s="11" t="s">
        <v>71</v>
      </c>
      <c r="AD505" s="9">
        <f t="shared" si="59"/>
        <v>2</v>
      </c>
      <c r="AE505" s="19" t="s">
        <v>1878</v>
      </c>
      <c r="AF505" s="11" t="s">
        <v>85</v>
      </c>
      <c r="AG505" s="9">
        <f t="shared" si="60"/>
        <v>1</v>
      </c>
      <c r="AH505" s="14" t="s">
        <v>86</v>
      </c>
      <c r="AI505" s="11" t="s">
        <v>85</v>
      </c>
      <c r="AJ505" s="9">
        <f t="shared" si="61"/>
        <v>1</v>
      </c>
      <c r="AK505" s="14" t="s">
        <v>86</v>
      </c>
      <c r="AL505" s="9">
        <f t="shared" si="62"/>
        <v>2</v>
      </c>
      <c r="AM505" s="11" t="str">
        <f t="shared" si="63"/>
        <v>Medio</v>
      </c>
      <c r="AN505" s="11" t="str">
        <f t="shared" si="64"/>
        <v>Público Clasificado</v>
      </c>
      <c r="AO505" s="11" t="str">
        <f t="shared" si="65"/>
        <v>I2</v>
      </c>
      <c r="AP505" s="11" t="str">
        <f t="shared" si="66"/>
        <v>D2</v>
      </c>
    </row>
    <row r="506" spans="2:42" s="22" customFormat="1" ht="38.25" x14ac:dyDescent="0.25">
      <c r="B506" s="11" t="s">
        <v>1879</v>
      </c>
      <c r="C506" s="19" t="s">
        <v>1880</v>
      </c>
      <c r="D506" s="19" t="s">
        <v>1881</v>
      </c>
      <c r="E506" s="21" t="s">
        <v>1601</v>
      </c>
      <c r="F506" s="19" t="s">
        <v>1855</v>
      </c>
      <c r="G506" s="14" t="s">
        <v>55</v>
      </c>
      <c r="H506" s="19" t="s">
        <v>76</v>
      </c>
      <c r="I506" s="14" t="s">
        <v>64</v>
      </c>
      <c r="J506" s="19" t="s">
        <v>56</v>
      </c>
      <c r="K506" s="14" t="s">
        <v>97</v>
      </c>
      <c r="L506" s="9" t="s">
        <v>1855</v>
      </c>
      <c r="M506" s="14" t="s">
        <v>98</v>
      </c>
      <c r="N506" s="19" t="s">
        <v>76</v>
      </c>
      <c r="O506" s="19" t="s">
        <v>64</v>
      </c>
      <c r="P506" s="9" t="s">
        <v>1855</v>
      </c>
      <c r="Q506" s="27">
        <v>114305</v>
      </c>
      <c r="R506" s="19" t="s">
        <v>62</v>
      </c>
      <c r="S506" s="14" t="s">
        <v>63</v>
      </c>
      <c r="T506" s="9" t="s">
        <v>64</v>
      </c>
      <c r="U506" s="9" t="s">
        <v>64</v>
      </c>
      <c r="V506" s="11" t="s">
        <v>65</v>
      </c>
      <c r="W506" s="14" t="s">
        <v>102</v>
      </c>
      <c r="X506" s="14" t="s">
        <v>64</v>
      </c>
      <c r="Y506" s="14" t="s">
        <v>64</v>
      </c>
      <c r="Z506" s="14" t="s">
        <v>64</v>
      </c>
      <c r="AA506" s="10">
        <v>43755</v>
      </c>
      <c r="AB506" s="9" t="s">
        <v>64</v>
      </c>
      <c r="AC506" s="11" t="s">
        <v>71</v>
      </c>
      <c r="AD506" s="9">
        <f t="shared" si="59"/>
        <v>2</v>
      </c>
      <c r="AE506" s="19" t="s">
        <v>1882</v>
      </c>
      <c r="AF506" s="11" t="s">
        <v>85</v>
      </c>
      <c r="AG506" s="9">
        <f t="shared" si="60"/>
        <v>1</v>
      </c>
      <c r="AH506" s="14" t="s">
        <v>86</v>
      </c>
      <c r="AI506" s="11" t="s">
        <v>85</v>
      </c>
      <c r="AJ506" s="9">
        <f t="shared" si="61"/>
        <v>1</v>
      </c>
      <c r="AK506" s="14" t="s">
        <v>86</v>
      </c>
      <c r="AL506" s="9">
        <f t="shared" si="62"/>
        <v>2</v>
      </c>
      <c r="AM506" s="11" t="str">
        <f t="shared" si="63"/>
        <v>Medio</v>
      </c>
      <c r="AN506" s="11" t="str">
        <f t="shared" si="64"/>
        <v>Público Clasificado</v>
      </c>
      <c r="AO506" s="11" t="str">
        <f t="shared" si="65"/>
        <v>I2</v>
      </c>
      <c r="AP506" s="11" t="str">
        <f t="shared" si="66"/>
        <v>D2</v>
      </c>
    </row>
    <row r="507" spans="2:42" s="22" customFormat="1" ht="76.5" x14ac:dyDescent="0.25">
      <c r="B507" s="11" t="s">
        <v>1883</v>
      </c>
      <c r="C507" s="19" t="s">
        <v>1884</v>
      </c>
      <c r="D507" s="19" t="s">
        <v>1885</v>
      </c>
      <c r="E507" s="21" t="s">
        <v>1601</v>
      </c>
      <c r="F507" s="19" t="s">
        <v>1855</v>
      </c>
      <c r="G507" s="14" t="s">
        <v>55</v>
      </c>
      <c r="H507" s="19" t="s">
        <v>76</v>
      </c>
      <c r="I507" s="14" t="s">
        <v>64</v>
      </c>
      <c r="J507" s="19" t="s">
        <v>56</v>
      </c>
      <c r="K507" s="14" t="s">
        <v>97</v>
      </c>
      <c r="L507" s="9" t="s">
        <v>1855</v>
      </c>
      <c r="M507" s="14" t="s">
        <v>98</v>
      </c>
      <c r="N507" s="19" t="s">
        <v>76</v>
      </c>
      <c r="O507" s="19" t="s">
        <v>64</v>
      </c>
      <c r="P507" s="9" t="s">
        <v>1855</v>
      </c>
      <c r="Q507" s="27">
        <v>114305</v>
      </c>
      <c r="R507" s="19" t="s">
        <v>62</v>
      </c>
      <c r="S507" s="14" t="s">
        <v>63</v>
      </c>
      <c r="T507" s="9" t="s">
        <v>64</v>
      </c>
      <c r="U507" s="9" t="s">
        <v>64</v>
      </c>
      <c r="V507" s="11" t="s">
        <v>65</v>
      </c>
      <c r="W507" s="14" t="s">
        <v>102</v>
      </c>
      <c r="X507" s="14" t="s">
        <v>64</v>
      </c>
      <c r="Y507" s="14" t="s">
        <v>64</v>
      </c>
      <c r="Z507" s="14" t="s">
        <v>64</v>
      </c>
      <c r="AA507" s="10">
        <v>43755</v>
      </c>
      <c r="AB507" s="9" t="s">
        <v>64</v>
      </c>
      <c r="AC507" s="11" t="s">
        <v>71</v>
      </c>
      <c r="AD507" s="9">
        <f t="shared" si="59"/>
        <v>2</v>
      </c>
      <c r="AE507" s="19" t="s">
        <v>1882</v>
      </c>
      <c r="AF507" s="11" t="s">
        <v>85</v>
      </c>
      <c r="AG507" s="9">
        <f t="shared" si="60"/>
        <v>1</v>
      </c>
      <c r="AH507" s="14" t="s">
        <v>86</v>
      </c>
      <c r="AI507" s="11" t="s">
        <v>85</v>
      </c>
      <c r="AJ507" s="9">
        <f t="shared" si="61"/>
        <v>1</v>
      </c>
      <c r="AK507" s="14" t="s">
        <v>86</v>
      </c>
      <c r="AL507" s="9">
        <f t="shared" si="62"/>
        <v>2</v>
      </c>
      <c r="AM507" s="11" t="str">
        <f t="shared" si="63"/>
        <v>Medio</v>
      </c>
      <c r="AN507" s="11" t="str">
        <f t="shared" si="64"/>
        <v>Público Clasificado</v>
      </c>
      <c r="AO507" s="11" t="str">
        <f t="shared" si="65"/>
        <v>I2</v>
      </c>
      <c r="AP507" s="11" t="str">
        <f t="shared" si="66"/>
        <v>D2</v>
      </c>
    </row>
    <row r="508" spans="2:42" s="22" customFormat="1" ht="38.25" x14ac:dyDescent="0.25">
      <c r="B508" s="11" t="s">
        <v>1886</v>
      </c>
      <c r="C508" s="19" t="s">
        <v>1887</v>
      </c>
      <c r="D508" s="19" t="s">
        <v>1888</v>
      </c>
      <c r="E508" s="21" t="s">
        <v>1601</v>
      </c>
      <c r="F508" s="19" t="s">
        <v>1855</v>
      </c>
      <c r="G508" s="14" t="s">
        <v>55</v>
      </c>
      <c r="H508" s="19" t="s">
        <v>76</v>
      </c>
      <c r="I508" s="14" t="s">
        <v>64</v>
      </c>
      <c r="J508" s="19" t="s">
        <v>56</v>
      </c>
      <c r="K508" s="14" t="s">
        <v>97</v>
      </c>
      <c r="L508" s="9" t="s">
        <v>1855</v>
      </c>
      <c r="M508" s="14" t="s">
        <v>98</v>
      </c>
      <c r="N508" s="19" t="s">
        <v>76</v>
      </c>
      <c r="O508" s="19" t="s">
        <v>64</v>
      </c>
      <c r="P508" s="9" t="s">
        <v>1855</v>
      </c>
      <c r="Q508" s="27">
        <v>114305</v>
      </c>
      <c r="R508" s="19" t="s">
        <v>62</v>
      </c>
      <c r="S508" s="14" t="s">
        <v>63</v>
      </c>
      <c r="T508" s="9" t="s">
        <v>64</v>
      </c>
      <c r="U508" s="9" t="s">
        <v>64</v>
      </c>
      <c r="V508" s="19" t="s">
        <v>1889</v>
      </c>
      <c r="W508" s="14" t="s">
        <v>102</v>
      </c>
      <c r="X508" s="14" t="s">
        <v>64</v>
      </c>
      <c r="Y508" s="14" t="s">
        <v>64</v>
      </c>
      <c r="Z508" s="14" t="s">
        <v>64</v>
      </c>
      <c r="AA508" s="10">
        <v>43755</v>
      </c>
      <c r="AB508" s="9" t="s">
        <v>64</v>
      </c>
      <c r="AC508" s="11" t="s">
        <v>71</v>
      </c>
      <c r="AD508" s="9">
        <f t="shared" si="59"/>
        <v>2</v>
      </c>
      <c r="AE508" s="19" t="s">
        <v>1882</v>
      </c>
      <c r="AF508" s="11" t="s">
        <v>85</v>
      </c>
      <c r="AG508" s="9">
        <f t="shared" si="60"/>
        <v>1</v>
      </c>
      <c r="AH508" s="14" t="s">
        <v>86</v>
      </c>
      <c r="AI508" s="11" t="s">
        <v>85</v>
      </c>
      <c r="AJ508" s="9">
        <f t="shared" si="61"/>
        <v>1</v>
      </c>
      <c r="AK508" s="14" t="s">
        <v>86</v>
      </c>
      <c r="AL508" s="9">
        <f t="shared" si="62"/>
        <v>2</v>
      </c>
      <c r="AM508" s="11" t="str">
        <f t="shared" si="63"/>
        <v>Medio</v>
      </c>
      <c r="AN508" s="11" t="str">
        <f t="shared" si="64"/>
        <v>Público Clasificado</v>
      </c>
      <c r="AO508" s="11" t="str">
        <f t="shared" si="65"/>
        <v>I2</v>
      </c>
      <c r="AP508" s="11" t="str">
        <f t="shared" si="66"/>
        <v>D2</v>
      </c>
    </row>
    <row r="509" spans="2:42" s="22" customFormat="1" ht="38.25" x14ac:dyDescent="0.25">
      <c r="B509" s="11" t="s">
        <v>1890</v>
      </c>
      <c r="C509" s="19" t="s">
        <v>1891</v>
      </c>
      <c r="D509" s="19" t="s">
        <v>1892</v>
      </c>
      <c r="E509" s="21" t="s">
        <v>1601</v>
      </c>
      <c r="F509" s="19" t="s">
        <v>1855</v>
      </c>
      <c r="G509" s="14" t="s">
        <v>55</v>
      </c>
      <c r="H509" s="19" t="s">
        <v>76</v>
      </c>
      <c r="I509" s="14" t="s">
        <v>64</v>
      </c>
      <c r="J509" s="19" t="s">
        <v>56</v>
      </c>
      <c r="K509" s="14" t="s">
        <v>97</v>
      </c>
      <c r="L509" s="9" t="s">
        <v>1855</v>
      </c>
      <c r="M509" s="14" t="s">
        <v>98</v>
      </c>
      <c r="N509" s="19" t="s">
        <v>76</v>
      </c>
      <c r="O509" s="19" t="s">
        <v>64</v>
      </c>
      <c r="P509" s="9" t="s">
        <v>1855</v>
      </c>
      <c r="Q509" s="27">
        <v>114305</v>
      </c>
      <c r="R509" s="19" t="s">
        <v>62</v>
      </c>
      <c r="S509" s="14" t="s">
        <v>63</v>
      </c>
      <c r="T509" s="9" t="s">
        <v>64</v>
      </c>
      <c r="U509" s="9" t="s">
        <v>64</v>
      </c>
      <c r="V509" s="19" t="s">
        <v>140</v>
      </c>
      <c r="W509" s="14" t="s">
        <v>102</v>
      </c>
      <c r="X509" s="14" t="s">
        <v>64</v>
      </c>
      <c r="Y509" s="14" t="s">
        <v>64</v>
      </c>
      <c r="Z509" s="14" t="s">
        <v>64</v>
      </c>
      <c r="AA509" s="10">
        <v>43755</v>
      </c>
      <c r="AB509" s="9" t="s">
        <v>64</v>
      </c>
      <c r="AC509" s="11" t="s">
        <v>71</v>
      </c>
      <c r="AD509" s="9">
        <f t="shared" si="59"/>
        <v>2</v>
      </c>
      <c r="AE509" s="19" t="s">
        <v>1893</v>
      </c>
      <c r="AF509" s="11" t="s">
        <v>85</v>
      </c>
      <c r="AG509" s="9">
        <f t="shared" si="60"/>
        <v>1</v>
      </c>
      <c r="AH509" s="14" t="s">
        <v>86</v>
      </c>
      <c r="AI509" s="11" t="s">
        <v>85</v>
      </c>
      <c r="AJ509" s="9">
        <f t="shared" si="61"/>
        <v>1</v>
      </c>
      <c r="AK509" s="14" t="s">
        <v>86</v>
      </c>
      <c r="AL509" s="9">
        <f t="shared" si="62"/>
        <v>2</v>
      </c>
      <c r="AM509" s="11" t="str">
        <f t="shared" si="63"/>
        <v>Medio</v>
      </c>
      <c r="AN509" s="11" t="str">
        <f t="shared" si="64"/>
        <v>Público Clasificado</v>
      </c>
      <c r="AO509" s="11" t="str">
        <f t="shared" si="65"/>
        <v>I2</v>
      </c>
      <c r="AP509" s="11" t="str">
        <f t="shared" si="66"/>
        <v>D2</v>
      </c>
    </row>
    <row r="510" spans="2:42" s="22" customFormat="1" ht="38.25" x14ac:dyDescent="0.25">
      <c r="B510" s="11" t="s">
        <v>1894</v>
      </c>
      <c r="C510" s="19" t="s">
        <v>1895</v>
      </c>
      <c r="D510" s="19" t="s">
        <v>1896</v>
      </c>
      <c r="E510" s="21" t="s">
        <v>1601</v>
      </c>
      <c r="F510" s="19" t="s">
        <v>1855</v>
      </c>
      <c r="G510" s="14" t="s">
        <v>55</v>
      </c>
      <c r="H510" s="19" t="s">
        <v>76</v>
      </c>
      <c r="I510" s="14" t="s">
        <v>64</v>
      </c>
      <c r="J510" s="19" t="s">
        <v>56</v>
      </c>
      <c r="K510" s="14" t="s">
        <v>97</v>
      </c>
      <c r="L510" s="9" t="s">
        <v>1855</v>
      </c>
      <c r="M510" s="14" t="s">
        <v>98</v>
      </c>
      <c r="N510" s="19" t="s">
        <v>76</v>
      </c>
      <c r="O510" s="19" t="s">
        <v>64</v>
      </c>
      <c r="P510" s="9" t="s">
        <v>1855</v>
      </c>
      <c r="Q510" s="27">
        <v>114305</v>
      </c>
      <c r="R510" s="19" t="s">
        <v>62</v>
      </c>
      <c r="S510" s="14" t="s">
        <v>63</v>
      </c>
      <c r="T510" s="9" t="s">
        <v>64</v>
      </c>
      <c r="U510" s="9" t="s">
        <v>64</v>
      </c>
      <c r="V510" s="14" t="s">
        <v>365</v>
      </c>
      <c r="W510" s="19" t="s">
        <v>123</v>
      </c>
      <c r="X510" s="14" t="s">
        <v>64</v>
      </c>
      <c r="Y510" s="14" t="s">
        <v>64</v>
      </c>
      <c r="Z510" s="14" t="s">
        <v>64</v>
      </c>
      <c r="AA510" s="10">
        <v>43755</v>
      </c>
      <c r="AB510" s="9" t="s">
        <v>64</v>
      </c>
      <c r="AC510" s="11" t="s">
        <v>85</v>
      </c>
      <c r="AD510" s="9">
        <f t="shared" si="59"/>
        <v>1</v>
      </c>
      <c r="AE510" s="14" t="s">
        <v>86</v>
      </c>
      <c r="AF510" s="11" t="s">
        <v>85</v>
      </c>
      <c r="AG510" s="9">
        <f t="shared" si="60"/>
        <v>1</v>
      </c>
      <c r="AH510" s="14" t="s">
        <v>86</v>
      </c>
      <c r="AI510" s="11" t="s">
        <v>85</v>
      </c>
      <c r="AJ510" s="9">
        <f t="shared" si="61"/>
        <v>1</v>
      </c>
      <c r="AK510" s="14" t="s">
        <v>86</v>
      </c>
      <c r="AL510" s="9">
        <f t="shared" si="62"/>
        <v>1</v>
      </c>
      <c r="AM510" s="11" t="str">
        <f t="shared" si="63"/>
        <v>Bajo</v>
      </c>
      <c r="AN510" s="11" t="str">
        <f t="shared" si="64"/>
        <v>Público</v>
      </c>
      <c r="AO510" s="11" t="str">
        <f t="shared" si="65"/>
        <v>I2</v>
      </c>
      <c r="AP510" s="11" t="str">
        <f t="shared" si="66"/>
        <v>D2</v>
      </c>
    </row>
    <row r="511" spans="2:42" s="22" customFormat="1" ht="38.25" x14ac:dyDescent="0.25">
      <c r="B511" s="11" t="s">
        <v>1897</v>
      </c>
      <c r="C511" s="19" t="s">
        <v>1898</v>
      </c>
      <c r="D511" s="19" t="s">
        <v>1899</v>
      </c>
      <c r="E511" s="21" t="s">
        <v>1601</v>
      </c>
      <c r="F511" s="19" t="s">
        <v>1855</v>
      </c>
      <c r="G511" s="14" t="s">
        <v>55</v>
      </c>
      <c r="H511" s="19" t="s">
        <v>76</v>
      </c>
      <c r="I511" s="14" t="s">
        <v>64</v>
      </c>
      <c r="J511" s="19" t="s">
        <v>56</v>
      </c>
      <c r="K511" s="14" t="s">
        <v>97</v>
      </c>
      <c r="L511" s="9" t="s">
        <v>1855</v>
      </c>
      <c r="M511" s="14" t="s">
        <v>98</v>
      </c>
      <c r="N511" s="19" t="s">
        <v>76</v>
      </c>
      <c r="O511" s="19" t="s">
        <v>64</v>
      </c>
      <c r="P511" s="9" t="s">
        <v>1855</v>
      </c>
      <c r="Q511" s="27">
        <v>114305</v>
      </c>
      <c r="R511" s="19" t="s">
        <v>62</v>
      </c>
      <c r="S511" s="14" t="s">
        <v>63</v>
      </c>
      <c r="T511" s="9" t="s">
        <v>64</v>
      </c>
      <c r="U511" s="9" t="s">
        <v>64</v>
      </c>
      <c r="V511" s="11" t="s">
        <v>65</v>
      </c>
      <c r="W511" s="14" t="s">
        <v>102</v>
      </c>
      <c r="X511" s="14" t="s">
        <v>64</v>
      </c>
      <c r="Y511" s="14" t="s">
        <v>64</v>
      </c>
      <c r="Z511" s="14" t="s">
        <v>64</v>
      </c>
      <c r="AA511" s="10">
        <v>43755</v>
      </c>
      <c r="AB511" s="9" t="s">
        <v>64</v>
      </c>
      <c r="AC511" s="11" t="s">
        <v>85</v>
      </c>
      <c r="AD511" s="9">
        <f t="shared" si="59"/>
        <v>1</v>
      </c>
      <c r="AE511" s="14" t="s">
        <v>86</v>
      </c>
      <c r="AF511" s="11" t="s">
        <v>85</v>
      </c>
      <c r="AG511" s="9">
        <f t="shared" si="60"/>
        <v>1</v>
      </c>
      <c r="AH511" s="14" t="s">
        <v>86</v>
      </c>
      <c r="AI511" s="11" t="s">
        <v>85</v>
      </c>
      <c r="AJ511" s="9">
        <f t="shared" si="61"/>
        <v>1</v>
      </c>
      <c r="AK511" s="14" t="s">
        <v>86</v>
      </c>
      <c r="AL511" s="9">
        <f t="shared" si="62"/>
        <v>1</v>
      </c>
      <c r="AM511" s="11" t="str">
        <f t="shared" si="63"/>
        <v>Bajo</v>
      </c>
      <c r="AN511" s="11" t="str">
        <f t="shared" si="64"/>
        <v>Público</v>
      </c>
      <c r="AO511" s="11" t="str">
        <f t="shared" si="65"/>
        <v>I2</v>
      </c>
      <c r="AP511" s="11" t="str">
        <f t="shared" si="66"/>
        <v>D2</v>
      </c>
    </row>
    <row r="512" spans="2:42" s="22" customFormat="1" ht="63.75" x14ac:dyDescent="0.25">
      <c r="B512" s="11" t="s">
        <v>1900</v>
      </c>
      <c r="C512" s="19" t="s">
        <v>1901</v>
      </c>
      <c r="D512" s="19" t="s">
        <v>1902</v>
      </c>
      <c r="E512" s="21" t="s">
        <v>1601</v>
      </c>
      <c r="F512" s="19" t="s">
        <v>1855</v>
      </c>
      <c r="G512" s="14" t="s">
        <v>55</v>
      </c>
      <c r="H512" s="19" t="s">
        <v>76</v>
      </c>
      <c r="I512" s="14" t="s">
        <v>64</v>
      </c>
      <c r="J512" s="19" t="s">
        <v>56</v>
      </c>
      <c r="K512" s="14" t="s">
        <v>97</v>
      </c>
      <c r="L512" s="9" t="s">
        <v>1855</v>
      </c>
      <c r="M512" s="14" t="s">
        <v>98</v>
      </c>
      <c r="N512" s="19" t="s">
        <v>76</v>
      </c>
      <c r="O512" s="19" t="s">
        <v>64</v>
      </c>
      <c r="P512" s="9" t="s">
        <v>1855</v>
      </c>
      <c r="Q512" s="27">
        <v>114305</v>
      </c>
      <c r="R512" s="19" t="s">
        <v>62</v>
      </c>
      <c r="S512" s="14" t="s">
        <v>63</v>
      </c>
      <c r="T512" s="9" t="s">
        <v>64</v>
      </c>
      <c r="U512" s="9" t="s">
        <v>64</v>
      </c>
      <c r="V512" s="19" t="s">
        <v>168</v>
      </c>
      <c r="W512" s="14" t="s">
        <v>102</v>
      </c>
      <c r="X512" s="14" t="s">
        <v>64</v>
      </c>
      <c r="Y512" s="14" t="s">
        <v>64</v>
      </c>
      <c r="Z512" s="14" t="s">
        <v>64</v>
      </c>
      <c r="AA512" s="10">
        <v>43755</v>
      </c>
      <c r="AB512" s="9" t="s">
        <v>64</v>
      </c>
      <c r="AC512" s="11" t="s">
        <v>68</v>
      </c>
      <c r="AD512" s="9">
        <f t="shared" si="59"/>
        <v>3</v>
      </c>
      <c r="AE512" s="19" t="s">
        <v>1903</v>
      </c>
      <c r="AF512" s="11" t="s">
        <v>85</v>
      </c>
      <c r="AG512" s="9">
        <f t="shared" si="60"/>
        <v>1</v>
      </c>
      <c r="AH512" s="14" t="s">
        <v>86</v>
      </c>
      <c r="AI512" s="11" t="s">
        <v>71</v>
      </c>
      <c r="AJ512" s="9">
        <f t="shared" si="61"/>
        <v>2</v>
      </c>
      <c r="AK512" s="19" t="s">
        <v>1904</v>
      </c>
      <c r="AL512" s="9">
        <f t="shared" si="62"/>
        <v>3</v>
      </c>
      <c r="AM512" s="11" t="str">
        <f t="shared" si="63"/>
        <v>Alto</v>
      </c>
      <c r="AN512" s="11" t="str">
        <f t="shared" si="64"/>
        <v>Público Reservado</v>
      </c>
      <c r="AO512" s="11" t="str">
        <f t="shared" si="65"/>
        <v>I2</v>
      </c>
      <c r="AP512" s="11" t="str">
        <f t="shared" si="66"/>
        <v>D1</v>
      </c>
    </row>
    <row r="513" spans="2:42" s="22" customFormat="1" ht="25.5" x14ac:dyDescent="0.25">
      <c r="B513" s="11" t="s">
        <v>1905</v>
      </c>
      <c r="C513" s="19" t="s">
        <v>1906</v>
      </c>
      <c r="D513" s="19" t="s">
        <v>1907</v>
      </c>
      <c r="E513" s="21" t="s">
        <v>1601</v>
      </c>
      <c r="F513" s="19" t="s">
        <v>1855</v>
      </c>
      <c r="G513" s="14" t="s">
        <v>55</v>
      </c>
      <c r="H513" s="19" t="s">
        <v>56</v>
      </c>
      <c r="I513" s="9" t="s">
        <v>57</v>
      </c>
      <c r="J513" s="19" t="s">
        <v>76</v>
      </c>
      <c r="K513" s="21" t="s">
        <v>64</v>
      </c>
      <c r="L513" s="9" t="s">
        <v>77</v>
      </c>
      <c r="M513" s="19" t="s">
        <v>1908</v>
      </c>
      <c r="N513" s="19" t="s">
        <v>76</v>
      </c>
      <c r="O513" s="19" t="s">
        <v>64</v>
      </c>
      <c r="P513" s="9" t="s">
        <v>1855</v>
      </c>
      <c r="Q513" s="27">
        <v>114305</v>
      </c>
      <c r="R513" s="19" t="s">
        <v>62</v>
      </c>
      <c r="S513" s="14" t="s">
        <v>63</v>
      </c>
      <c r="T513" s="9" t="s">
        <v>64</v>
      </c>
      <c r="U513" s="9" t="s">
        <v>64</v>
      </c>
      <c r="V513" s="11" t="s">
        <v>65</v>
      </c>
      <c r="W513" s="14" t="s">
        <v>102</v>
      </c>
      <c r="X513" s="14" t="s">
        <v>64</v>
      </c>
      <c r="Y513" s="14" t="s">
        <v>64</v>
      </c>
      <c r="Z513" s="14" t="s">
        <v>64</v>
      </c>
      <c r="AA513" s="10">
        <v>43755</v>
      </c>
      <c r="AB513" s="9" t="s">
        <v>64</v>
      </c>
      <c r="AC513" s="11" t="s">
        <v>85</v>
      </c>
      <c r="AD513" s="9">
        <f t="shared" si="59"/>
        <v>1</v>
      </c>
      <c r="AE513" s="14" t="s">
        <v>86</v>
      </c>
      <c r="AF513" s="11" t="s">
        <v>85</v>
      </c>
      <c r="AG513" s="9">
        <f t="shared" si="60"/>
        <v>1</v>
      </c>
      <c r="AH513" s="14" t="s">
        <v>86</v>
      </c>
      <c r="AI513" s="11" t="s">
        <v>85</v>
      </c>
      <c r="AJ513" s="9">
        <f t="shared" si="61"/>
        <v>1</v>
      </c>
      <c r="AK513" s="14" t="s">
        <v>86</v>
      </c>
      <c r="AL513" s="9">
        <f t="shared" si="62"/>
        <v>1</v>
      </c>
      <c r="AM513" s="11" t="str">
        <f t="shared" si="63"/>
        <v>Bajo</v>
      </c>
      <c r="AN513" s="11" t="str">
        <f t="shared" si="64"/>
        <v>Público</v>
      </c>
      <c r="AO513" s="11" t="str">
        <f t="shared" si="65"/>
        <v>I2</v>
      </c>
      <c r="AP513" s="11" t="str">
        <f t="shared" si="66"/>
        <v>D2</v>
      </c>
    </row>
    <row r="514" spans="2:42" s="22" customFormat="1" ht="25.5" x14ac:dyDescent="0.25">
      <c r="B514" s="11" t="s">
        <v>1909</v>
      </c>
      <c r="C514" s="19" t="s">
        <v>1910</v>
      </c>
      <c r="D514" s="19" t="s">
        <v>1911</v>
      </c>
      <c r="E514" s="21" t="s">
        <v>1601</v>
      </c>
      <c r="F514" s="19" t="s">
        <v>1855</v>
      </c>
      <c r="G514" s="14" t="s">
        <v>55</v>
      </c>
      <c r="H514" s="19" t="s">
        <v>56</v>
      </c>
      <c r="I514" s="9" t="s">
        <v>57</v>
      </c>
      <c r="J514" s="19" t="s">
        <v>76</v>
      </c>
      <c r="K514" s="21" t="s">
        <v>64</v>
      </c>
      <c r="L514" s="9" t="s">
        <v>77</v>
      </c>
      <c r="M514" s="19" t="s">
        <v>1908</v>
      </c>
      <c r="N514" s="19" t="s">
        <v>56</v>
      </c>
      <c r="O514" s="19" t="s">
        <v>91</v>
      </c>
      <c r="P514" s="9" t="s">
        <v>1855</v>
      </c>
      <c r="Q514" s="27">
        <v>114305</v>
      </c>
      <c r="R514" s="19" t="s">
        <v>62</v>
      </c>
      <c r="S514" s="14" t="s">
        <v>63</v>
      </c>
      <c r="T514" s="9" t="s">
        <v>64</v>
      </c>
      <c r="U514" s="9" t="s">
        <v>64</v>
      </c>
      <c r="V514" s="11" t="s">
        <v>65</v>
      </c>
      <c r="W514" s="14" t="s">
        <v>102</v>
      </c>
      <c r="X514" s="11" t="s">
        <v>93</v>
      </c>
      <c r="Y514" s="14" t="s">
        <v>64</v>
      </c>
      <c r="Z514" s="9" t="s">
        <v>64</v>
      </c>
      <c r="AA514" s="10">
        <v>43755</v>
      </c>
      <c r="AB514" s="9" t="s">
        <v>64</v>
      </c>
      <c r="AC514" s="11" t="s">
        <v>85</v>
      </c>
      <c r="AD514" s="9">
        <f t="shared" si="59"/>
        <v>1</v>
      </c>
      <c r="AE514" s="14" t="s">
        <v>86</v>
      </c>
      <c r="AF514" s="11" t="s">
        <v>85</v>
      </c>
      <c r="AG514" s="9">
        <f t="shared" si="60"/>
        <v>1</v>
      </c>
      <c r="AH514" s="14" t="s">
        <v>86</v>
      </c>
      <c r="AI514" s="11" t="s">
        <v>85</v>
      </c>
      <c r="AJ514" s="9">
        <f t="shared" si="61"/>
        <v>1</v>
      </c>
      <c r="AK514" s="14" t="s">
        <v>86</v>
      </c>
      <c r="AL514" s="9">
        <f t="shared" si="62"/>
        <v>1</v>
      </c>
      <c r="AM514" s="11" t="str">
        <f t="shared" si="63"/>
        <v>Bajo</v>
      </c>
      <c r="AN514" s="11" t="str">
        <f t="shared" si="64"/>
        <v>Público</v>
      </c>
      <c r="AO514" s="11" t="str">
        <f t="shared" si="65"/>
        <v>I2</v>
      </c>
      <c r="AP514" s="11" t="str">
        <f t="shared" si="66"/>
        <v>D2</v>
      </c>
    </row>
    <row r="515" spans="2:42" s="22" customFormat="1" ht="38.25" x14ac:dyDescent="0.25">
      <c r="B515" s="11" t="s">
        <v>1912</v>
      </c>
      <c r="C515" s="19" t="s">
        <v>1913</v>
      </c>
      <c r="D515" s="19" t="s">
        <v>1914</v>
      </c>
      <c r="E515" s="21" t="s">
        <v>1601</v>
      </c>
      <c r="F515" s="19" t="s">
        <v>1855</v>
      </c>
      <c r="G515" s="14" t="s">
        <v>55</v>
      </c>
      <c r="H515" s="19" t="s">
        <v>76</v>
      </c>
      <c r="I515" s="14" t="s">
        <v>64</v>
      </c>
      <c r="J515" s="19" t="s">
        <v>56</v>
      </c>
      <c r="K515" s="14" t="s">
        <v>97</v>
      </c>
      <c r="L515" s="9" t="s">
        <v>1855</v>
      </c>
      <c r="M515" s="14" t="s">
        <v>98</v>
      </c>
      <c r="N515" s="19" t="s">
        <v>76</v>
      </c>
      <c r="O515" s="19" t="s">
        <v>64</v>
      </c>
      <c r="P515" s="9" t="s">
        <v>1855</v>
      </c>
      <c r="Q515" s="27">
        <v>114305</v>
      </c>
      <c r="R515" s="19" t="s">
        <v>62</v>
      </c>
      <c r="S515" s="14" t="s">
        <v>63</v>
      </c>
      <c r="T515" s="9" t="s">
        <v>64</v>
      </c>
      <c r="U515" s="9" t="s">
        <v>64</v>
      </c>
      <c r="V515" s="14" t="s">
        <v>365</v>
      </c>
      <c r="W515" s="19" t="s">
        <v>168</v>
      </c>
      <c r="X515" s="14" t="s">
        <v>64</v>
      </c>
      <c r="Y515" s="14" t="s">
        <v>64</v>
      </c>
      <c r="Z515" s="14" t="s">
        <v>64</v>
      </c>
      <c r="AA515" s="10">
        <v>43755</v>
      </c>
      <c r="AB515" s="9" t="s">
        <v>64</v>
      </c>
      <c r="AC515" s="11" t="s">
        <v>68</v>
      </c>
      <c r="AD515" s="9">
        <f t="shared" si="59"/>
        <v>3</v>
      </c>
      <c r="AE515" s="19" t="s">
        <v>1915</v>
      </c>
      <c r="AF515" s="11" t="s">
        <v>85</v>
      </c>
      <c r="AG515" s="9">
        <f t="shared" si="60"/>
        <v>1</v>
      </c>
      <c r="AH515" s="14" t="s">
        <v>86</v>
      </c>
      <c r="AI515" s="11" t="s">
        <v>85</v>
      </c>
      <c r="AJ515" s="9">
        <f t="shared" si="61"/>
        <v>1</v>
      </c>
      <c r="AK515" s="14" t="s">
        <v>86</v>
      </c>
      <c r="AL515" s="9">
        <f t="shared" si="62"/>
        <v>3</v>
      </c>
      <c r="AM515" s="11" t="str">
        <f t="shared" si="63"/>
        <v>Alto</v>
      </c>
      <c r="AN515" s="11" t="str">
        <f t="shared" si="64"/>
        <v>Público Reservado</v>
      </c>
      <c r="AO515" s="11" t="str">
        <f t="shared" si="65"/>
        <v>I2</v>
      </c>
      <c r="AP515" s="11" t="str">
        <f t="shared" si="66"/>
        <v>D2</v>
      </c>
    </row>
    <row r="516" spans="2:42" s="22" customFormat="1" ht="38.25" x14ac:dyDescent="0.25">
      <c r="B516" s="11" t="s">
        <v>1916</v>
      </c>
      <c r="C516" s="19" t="s">
        <v>1917</v>
      </c>
      <c r="D516" s="19" t="s">
        <v>1918</v>
      </c>
      <c r="E516" s="21" t="s">
        <v>1601</v>
      </c>
      <c r="F516" s="19" t="s">
        <v>1855</v>
      </c>
      <c r="G516" s="14" t="s">
        <v>1639</v>
      </c>
      <c r="H516" s="14" t="s">
        <v>56</v>
      </c>
      <c r="I516" s="14" t="s">
        <v>183</v>
      </c>
      <c r="J516" s="14" t="s">
        <v>56</v>
      </c>
      <c r="K516" s="19" t="s">
        <v>1919</v>
      </c>
      <c r="L516" s="9" t="s">
        <v>1855</v>
      </c>
      <c r="M516" s="14" t="s">
        <v>98</v>
      </c>
      <c r="N516" s="19" t="s">
        <v>76</v>
      </c>
      <c r="O516" s="19" t="s">
        <v>64</v>
      </c>
      <c r="P516" s="9" t="s">
        <v>64</v>
      </c>
      <c r="Q516" s="9" t="s">
        <v>64</v>
      </c>
      <c r="R516" s="19" t="s">
        <v>62</v>
      </c>
      <c r="S516" s="14" t="s">
        <v>64</v>
      </c>
      <c r="T516" s="9" t="s">
        <v>64</v>
      </c>
      <c r="U516" s="9" t="s">
        <v>64</v>
      </c>
      <c r="V516" s="14" t="s">
        <v>64</v>
      </c>
      <c r="W516" s="14" t="s">
        <v>64</v>
      </c>
      <c r="X516" s="14" t="s">
        <v>64</v>
      </c>
      <c r="Y516" s="14" t="s">
        <v>64</v>
      </c>
      <c r="Z516" s="9" t="s">
        <v>64</v>
      </c>
      <c r="AA516" s="10">
        <v>43755</v>
      </c>
      <c r="AB516" s="9" t="s">
        <v>64</v>
      </c>
      <c r="AC516" s="11" t="s">
        <v>85</v>
      </c>
      <c r="AD516" s="9">
        <f t="shared" si="59"/>
        <v>1</v>
      </c>
      <c r="AE516" s="14" t="s">
        <v>86</v>
      </c>
      <c r="AF516" s="11" t="s">
        <v>85</v>
      </c>
      <c r="AG516" s="9">
        <f t="shared" si="60"/>
        <v>1</v>
      </c>
      <c r="AH516" s="14" t="s">
        <v>86</v>
      </c>
      <c r="AI516" s="11" t="s">
        <v>85</v>
      </c>
      <c r="AJ516" s="9">
        <f t="shared" si="61"/>
        <v>1</v>
      </c>
      <c r="AK516" s="14" t="s">
        <v>86</v>
      </c>
      <c r="AL516" s="9">
        <f t="shared" si="62"/>
        <v>1</v>
      </c>
      <c r="AM516" s="11" t="str">
        <f t="shared" si="63"/>
        <v>Bajo</v>
      </c>
      <c r="AN516" s="11" t="str">
        <f t="shared" si="64"/>
        <v>Público</v>
      </c>
      <c r="AO516" s="11" t="str">
        <f t="shared" si="65"/>
        <v>I2</v>
      </c>
      <c r="AP516" s="11" t="str">
        <f t="shared" si="66"/>
        <v>D2</v>
      </c>
    </row>
    <row r="517" spans="2:42" s="22" customFormat="1" ht="25.5" x14ac:dyDescent="0.25">
      <c r="B517" s="11" t="s">
        <v>1920</v>
      </c>
      <c r="C517" s="19" t="s">
        <v>1921</v>
      </c>
      <c r="D517" s="19" t="s">
        <v>1922</v>
      </c>
      <c r="E517" s="21" t="s">
        <v>1601</v>
      </c>
      <c r="F517" s="19" t="s">
        <v>1855</v>
      </c>
      <c r="G517" s="14" t="s">
        <v>663</v>
      </c>
      <c r="H517" s="21" t="s">
        <v>76</v>
      </c>
      <c r="I517" s="14" t="s">
        <v>64</v>
      </c>
      <c r="J517" s="19" t="s">
        <v>56</v>
      </c>
      <c r="K517" s="19" t="s">
        <v>1923</v>
      </c>
      <c r="L517" s="9" t="s">
        <v>1855</v>
      </c>
      <c r="M517" s="19" t="s">
        <v>1924</v>
      </c>
      <c r="N517" s="19" t="s">
        <v>76</v>
      </c>
      <c r="O517" s="19" t="s">
        <v>64</v>
      </c>
      <c r="P517" s="9" t="s">
        <v>64</v>
      </c>
      <c r="Q517" s="9" t="s">
        <v>64</v>
      </c>
      <c r="R517" s="19" t="s">
        <v>62</v>
      </c>
      <c r="S517" s="14" t="s">
        <v>64</v>
      </c>
      <c r="T517" s="9" t="s">
        <v>64</v>
      </c>
      <c r="U517" s="9" t="s">
        <v>64</v>
      </c>
      <c r="V517" s="14" t="s">
        <v>64</v>
      </c>
      <c r="W517" s="14" t="s">
        <v>64</v>
      </c>
      <c r="X517" s="14" t="s">
        <v>64</v>
      </c>
      <c r="Y517" s="14" t="s">
        <v>64</v>
      </c>
      <c r="Z517" s="9" t="s">
        <v>64</v>
      </c>
      <c r="AA517" s="10">
        <v>43755</v>
      </c>
      <c r="AB517" s="9" t="s">
        <v>64</v>
      </c>
      <c r="AC517" s="11" t="s">
        <v>85</v>
      </c>
      <c r="AD517" s="9">
        <f t="shared" si="59"/>
        <v>1</v>
      </c>
      <c r="AE517" s="14" t="s">
        <v>86</v>
      </c>
      <c r="AF517" s="11" t="s">
        <v>85</v>
      </c>
      <c r="AG517" s="9">
        <f t="shared" si="60"/>
        <v>1</v>
      </c>
      <c r="AH517" s="14" t="s">
        <v>86</v>
      </c>
      <c r="AI517" s="11" t="s">
        <v>85</v>
      </c>
      <c r="AJ517" s="9">
        <f t="shared" si="61"/>
        <v>1</v>
      </c>
      <c r="AK517" s="14" t="s">
        <v>86</v>
      </c>
      <c r="AL517" s="9">
        <f t="shared" si="62"/>
        <v>1</v>
      </c>
      <c r="AM517" s="11" t="str">
        <f t="shared" si="63"/>
        <v>Bajo</v>
      </c>
      <c r="AN517" s="11" t="str">
        <f t="shared" si="64"/>
        <v>Público</v>
      </c>
      <c r="AO517" s="11" t="str">
        <f t="shared" si="65"/>
        <v>I2</v>
      </c>
      <c r="AP517" s="11" t="str">
        <f t="shared" si="66"/>
        <v>D2</v>
      </c>
    </row>
    <row r="518" spans="2:42" s="22" customFormat="1" ht="25.5" x14ac:dyDescent="0.25">
      <c r="B518" s="11" t="s">
        <v>1925</v>
      </c>
      <c r="C518" s="19" t="s">
        <v>1926</v>
      </c>
      <c r="D518" s="19" t="s">
        <v>1927</v>
      </c>
      <c r="E518" s="21" t="s">
        <v>1601</v>
      </c>
      <c r="F518" s="19" t="s">
        <v>1855</v>
      </c>
      <c r="G518" s="14" t="s">
        <v>663</v>
      </c>
      <c r="H518" s="19" t="s">
        <v>76</v>
      </c>
      <c r="I518" s="14" t="s">
        <v>64</v>
      </c>
      <c r="J518" s="21" t="s">
        <v>76</v>
      </c>
      <c r="K518" s="14" t="s">
        <v>64</v>
      </c>
      <c r="L518" s="9" t="s">
        <v>1855</v>
      </c>
      <c r="M518" s="19" t="s">
        <v>1924</v>
      </c>
      <c r="N518" s="19" t="s">
        <v>76</v>
      </c>
      <c r="O518" s="19" t="s">
        <v>64</v>
      </c>
      <c r="P518" s="9" t="s">
        <v>64</v>
      </c>
      <c r="Q518" s="9" t="s">
        <v>64</v>
      </c>
      <c r="R518" s="19" t="s">
        <v>62</v>
      </c>
      <c r="S518" s="14" t="s">
        <v>64</v>
      </c>
      <c r="T518" s="9" t="s">
        <v>64</v>
      </c>
      <c r="U518" s="9" t="s">
        <v>64</v>
      </c>
      <c r="V518" s="14" t="s">
        <v>64</v>
      </c>
      <c r="W518" s="14" t="s">
        <v>64</v>
      </c>
      <c r="X518" s="14" t="s">
        <v>64</v>
      </c>
      <c r="Y518" s="14" t="s">
        <v>64</v>
      </c>
      <c r="Z518" s="9" t="s">
        <v>64</v>
      </c>
      <c r="AA518" s="10">
        <v>43755</v>
      </c>
      <c r="AB518" s="9" t="s">
        <v>64</v>
      </c>
      <c r="AC518" s="11" t="s">
        <v>85</v>
      </c>
      <c r="AD518" s="9">
        <f t="shared" si="59"/>
        <v>1</v>
      </c>
      <c r="AE518" s="14" t="s">
        <v>86</v>
      </c>
      <c r="AF518" s="11" t="s">
        <v>85</v>
      </c>
      <c r="AG518" s="9">
        <f t="shared" si="60"/>
        <v>1</v>
      </c>
      <c r="AH518" s="14" t="s">
        <v>86</v>
      </c>
      <c r="AI518" s="11" t="s">
        <v>85</v>
      </c>
      <c r="AJ518" s="9">
        <f t="shared" si="61"/>
        <v>1</v>
      </c>
      <c r="AK518" s="14" t="s">
        <v>86</v>
      </c>
      <c r="AL518" s="9">
        <f t="shared" si="62"/>
        <v>1</v>
      </c>
      <c r="AM518" s="11" t="str">
        <f t="shared" si="63"/>
        <v>Bajo</v>
      </c>
      <c r="AN518" s="11" t="str">
        <f t="shared" si="64"/>
        <v>Público</v>
      </c>
      <c r="AO518" s="11" t="str">
        <f t="shared" si="65"/>
        <v>I2</v>
      </c>
      <c r="AP518" s="11" t="str">
        <f t="shared" si="66"/>
        <v>D2</v>
      </c>
    </row>
    <row r="519" spans="2:42" s="22" customFormat="1" ht="25.5" x14ac:dyDescent="0.25">
      <c r="B519" s="11" t="s">
        <v>1928</v>
      </c>
      <c r="C519" s="19" t="s">
        <v>1929</v>
      </c>
      <c r="D519" s="19" t="s">
        <v>1930</v>
      </c>
      <c r="E519" s="21" t="s">
        <v>1601</v>
      </c>
      <c r="F519" s="19" t="s">
        <v>1855</v>
      </c>
      <c r="G519" s="14" t="s">
        <v>55</v>
      </c>
      <c r="H519" s="19" t="s">
        <v>76</v>
      </c>
      <c r="I519" s="14" t="s">
        <v>64</v>
      </c>
      <c r="J519" s="19" t="s">
        <v>56</v>
      </c>
      <c r="K519" s="19" t="s">
        <v>1749</v>
      </c>
      <c r="L519" s="9" t="s">
        <v>1855</v>
      </c>
      <c r="M519" s="19" t="s">
        <v>1924</v>
      </c>
      <c r="N519" s="19" t="s">
        <v>76</v>
      </c>
      <c r="O519" s="19" t="s">
        <v>64</v>
      </c>
      <c r="P519" s="9" t="s">
        <v>1855</v>
      </c>
      <c r="Q519" s="27">
        <v>114305</v>
      </c>
      <c r="R519" s="19" t="s">
        <v>62</v>
      </c>
      <c r="S519" s="14" t="s">
        <v>63</v>
      </c>
      <c r="T519" s="9" t="s">
        <v>64</v>
      </c>
      <c r="U519" s="9" t="s">
        <v>64</v>
      </c>
      <c r="V519" s="14" t="s">
        <v>365</v>
      </c>
      <c r="W519" s="11" t="s">
        <v>65</v>
      </c>
      <c r="X519" s="14" t="s">
        <v>64</v>
      </c>
      <c r="Y519" s="14" t="s">
        <v>64</v>
      </c>
      <c r="Z519" s="9" t="s">
        <v>64</v>
      </c>
      <c r="AA519" s="10">
        <v>43755</v>
      </c>
      <c r="AB519" s="9" t="s">
        <v>64</v>
      </c>
      <c r="AC519" s="11" t="s">
        <v>85</v>
      </c>
      <c r="AD519" s="9">
        <f t="shared" si="59"/>
        <v>1</v>
      </c>
      <c r="AE519" s="14" t="s">
        <v>86</v>
      </c>
      <c r="AF519" s="11" t="s">
        <v>85</v>
      </c>
      <c r="AG519" s="9">
        <f t="shared" si="60"/>
        <v>1</v>
      </c>
      <c r="AH519" s="14" t="s">
        <v>86</v>
      </c>
      <c r="AI519" s="11" t="s">
        <v>85</v>
      </c>
      <c r="AJ519" s="9">
        <f t="shared" si="61"/>
        <v>1</v>
      </c>
      <c r="AK519" s="14" t="s">
        <v>86</v>
      </c>
      <c r="AL519" s="9">
        <f t="shared" si="62"/>
        <v>1</v>
      </c>
      <c r="AM519" s="11" t="str">
        <f t="shared" si="63"/>
        <v>Bajo</v>
      </c>
      <c r="AN519" s="11" t="str">
        <f t="shared" si="64"/>
        <v>Público</v>
      </c>
      <c r="AO519" s="11" t="str">
        <f t="shared" si="65"/>
        <v>I2</v>
      </c>
      <c r="AP519" s="11" t="str">
        <f t="shared" si="66"/>
        <v>D2</v>
      </c>
    </row>
    <row r="520" spans="2:42" s="22" customFormat="1" ht="25.5" x14ac:dyDescent="0.25">
      <c r="B520" s="11" t="s">
        <v>1931</v>
      </c>
      <c r="C520" s="19" t="s">
        <v>1932</v>
      </c>
      <c r="D520" s="19" t="s">
        <v>1933</v>
      </c>
      <c r="E520" s="21" t="s">
        <v>1601</v>
      </c>
      <c r="F520" s="19" t="s">
        <v>1855</v>
      </c>
      <c r="G520" s="14" t="s">
        <v>55</v>
      </c>
      <c r="H520" s="19" t="s">
        <v>76</v>
      </c>
      <c r="I520" s="14" t="s">
        <v>64</v>
      </c>
      <c r="J520" s="19" t="s">
        <v>56</v>
      </c>
      <c r="K520" s="19" t="s">
        <v>1749</v>
      </c>
      <c r="L520" s="9" t="s">
        <v>1855</v>
      </c>
      <c r="M520" s="19" t="s">
        <v>1924</v>
      </c>
      <c r="N520" s="19" t="s">
        <v>76</v>
      </c>
      <c r="O520" s="19" t="s">
        <v>64</v>
      </c>
      <c r="P520" s="9" t="s">
        <v>1855</v>
      </c>
      <c r="Q520" s="27">
        <v>114305</v>
      </c>
      <c r="R520" s="19" t="s">
        <v>62</v>
      </c>
      <c r="S520" s="14" t="s">
        <v>63</v>
      </c>
      <c r="T520" s="9" t="s">
        <v>64</v>
      </c>
      <c r="U520" s="9" t="s">
        <v>64</v>
      </c>
      <c r="V520" s="14" t="s">
        <v>365</v>
      </c>
      <c r="W520" s="11" t="s">
        <v>65</v>
      </c>
      <c r="X520" s="14" t="s">
        <v>64</v>
      </c>
      <c r="Y520" s="14" t="s">
        <v>64</v>
      </c>
      <c r="Z520" s="9" t="s">
        <v>64</v>
      </c>
      <c r="AA520" s="10">
        <v>43755</v>
      </c>
      <c r="AB520" s="9" t="s">
        <v>64</v>
      </c>
      <c r="AC520" s="11" t="s">
        <v>85</v>
      </c>
      <c r="AD520" s="9">
        <f t="shared" si="59"/>
        <v>1</v>
      </c>
      <c r="AE520" s="14" t="s">
        <v>86</v>
      </c>
      <c r="AF520" s="11" t="s">
        <v>85</v>
      </c>
      <c r="AG520" s="9">
        <f t="shared" si="60"/>
        <v>1</v>
      </c>
      <c r="AH520" s="14" t="s">
        <v>86</v>
      </c>
      <c r="AI520" s="11" t="s">
        <v>85</v>
      </c>
      <c r="AJ520" s="9">
        <f t="shared" si="61"/>
        <v>1</v>
      </c>
      <c r="AK520" s="14" t="s">
        <v>86</v>
      </c>
      <c r="AL520" s="9">
        <f t="shared" si="62"/>
        <v>1</v>
      </c>
      <c r="AM520" s="11" t="str">
        <f t="shared" si="63"/>
        <v>Bajo</v>
      </c>
      <c r="AN520" s="11" t="str">
        <f t="shared" si="64"/>
        <v>Público</v>
      </c>
      <c r="AO520" s="11" t="str">
        <f t="shared" si="65"/>
        <v>I2</v>
      </c>
      <c r="AP520" s="11" t="str">
        <f t="shared" si="66"/>
        <v>D2</v>
      </c>
    </row>
    <row r="521" spans="2:42" s="22" customFormat="1" ht="38.25" x14ac:dyDescent="0.25">
      <c r="B521" s="11" t="s">
        <v>1934</v>
      </c>
      <c r="C521" s="19" t="s">
        <v>1935</v>
      </c>
      <c r="D521" s="19" t="s">
        <v>1936</v>
      </c>
      <c r="E521" s="21" t="s">
        <v>1601</v>
      </c>
      <c r="F521" s="19" t="s">
        <v>1855</v>
      </c>
      <c r="G521" s="14" t="s">
        <v>55</v>
      </c>
      <c r="H521" s="19" t="s">
        <v>56</v>
      </c>
      <c r="I521" s="9" t="s">
        <v>57</v>
      </c>
      <c r="J521" s="19" t="s">
        <v>76</v>
      </c>
      <c r="K521" s="19" t="s">
        <v>64</v>
      </c>
      <c r="L521" s="9" t="s">
        <v>77</v>
      </c>
      <c r="M521" s="19" t="s">
        <v>1924</v>
      </c>
      <c r="N521" s="19" t="s">
        <v>76</v>
      </c>
      <c r="O521" s="19" t="s">
        <v>64</v>
      </c>
      <c r="P521" s="9" t="s">
        <v>1855</v>
      </c>
      <c r="Q521" s="27">
        <v>114305</v>
      </c>
      <c r="R521" s="19" t="s">
        <v>62</v>
      </c>
      <c r="S521" s="14" t="s">
        <v>63</v>
      </c>
      <c r="T521" s="9" t="s">
        <v>64</v>
      </c>
      <c r="U521" s="9" t="s">
        <v>64</v>
      </c>
      <c r="V521" s="14" t="s">
        <v>365</v>
      </c>
      <c r="W521" s="11" t="s">
        <v>65</v>
      </c>
      <c r="X521" s="14" t="s">
        <v>64</v>
      </c>
      <c r="Y521" s="14" t="s">
        <v>64</v>
      </c>
      <c r="Z521" s="9" t="s">
        <v>64</v>
      </c>
      <c r="AA521" s="10">
        <v>43755</v>
      </c>
      <c r="AB521" s="9" t="s">
        <v>64</v>
      </c>
      <c r="AC521" s="11" t="s">
        <v>85</v>
      </c>
      <c r="AD521" s="9">
        <f t="shared" ref="AD521:AD542" si="68">IF($AC521="Alto",3,IF($AC521="Medio",2,IF($AC521="Bajo",1)))</f>
        <v>1</v>
      </c>
      <c r="AE521" s="14" t="s">
        <v>86</v>
      </c>
      <c r="AF521" s="11" t="s">
        <v>85</v>
      </c>
      <c r="AG521" s="9">
        <f t="shared" ref="AG521:AG542" si="69">IF($AF521="Alto",3,IF($AF521="Medio",2,IF($AF521="Bajo",1)))</f>
        <v>1</v>
      </c>
      <c r="AH521" s="14" t="s">
        <v>86</v>
      </c>
      <c r="AI521" s="11" t="s">
        <v>85</v>
      </c>
      <c r="AJ521" s="9">
        <f t="shared" ref="AJ521:AJ542" si="70">IF($AI521="Alto",3,IF($AI521="Medio",2,IF($AI521="Bajo",1)))</f>
        <v>1</v>
      </c>
      <c r="AK521" s="14" t="s">
        <v>86</v>
      </c>
      <c r="AL521" s="9">
        <f t="shared" ref="AL521:AL542" si="71">MAX(AD521,AG521,AJ521)</f>
        <v>1</v>
      </c>
      <c r="AM521" s="11" t="str">
        <f t="shared" ref="AM521:AM542" si="72">IF(AL521=3,"Alto",IF(AL521=2,"Medio",IF(AL521=1,"Bajo")))</f>
        <v>Bajo</v>
      </c>
      <c r="AN521" s="11" t="str">
        <f t="shared" ref="AN521:AN542" si="73">IF($AC521="Alto","Público Reservado",IF($AC521="Medio","Público Clasificado",IF($AC521="Bajo","Público")))</f>
        <v>Público</v>
      </c>
      <c r="AO521" s="11" t="str">
        <f t="shared" ref="AO521:AO542" si="74">IF($AF521="Alto","I1",IF($AF521="Medio","I1",IF($AF521="Bajo","I2")))</f>
        <v>I2</v>
      </c>
      <c r="AP521" s="11" t="str">
        <f t="shared" ref="AP521:AP542" si="75">IF($AI521="Alto","D1",IF($AI521="Medio","D1",IF($AI521="Bajo","D2")))</f>
        <v>D2</v>
      </c>
    </row>
    <row r="522" spans="2:42" s="22" customFormat="1" ht="38.25" x14ac:dyDescent="0.25">
      <c r="B522" s="11" t="s">
        <v>1937</v>
      </c>
      <c r="C522" s="19" t="s">
        <v>1938</v>
      </c>
      <c r="D522" s="19" t="s">
        <v>1939</v>
      </c>
      <c r="E522" s="21" t="s">
        <v>1601</v>
      </c>
      <c r="F522" s="19" t="s">
        <v>1940</v>
      </c>
      <c r="G522" s="14" t="s">
        <v>55</v>
      </c>
      <c r="H522" s="19" t="s">
        <v>76</v>
      </c>
      <c r="I522" s="14" t="s">
        <v>64</v>
      </c>
      <c r="J522" s="19" t="s">
        <v>56</v>
      </c>
      <c r="K522" s="19" t="s">
        <v>1941</v>
      </c>
      <c r="L522" s="9" t="s">
        <v>1940</v>
      </c>
      <c r="M522" s="21" t="s">
        <v>98</v>
      </c>
      <c r="N522" s="19" t="s">
        <v>76</v>
      </c>
      <c r="O522" s="19" t="s">
        <v>64</v>
      </c>
      <c r="P522" s="9" t="s">
        <v>1940</v>
      </c>
      <c r="Q522" s="9" t="s">
        <v>196</v>
      </c>
      <c r="R522" s="19" t="s">
        <v>62</v>
      </c>
      <c r="S522" s="19" t="s">
        <v>63</v>
      </c>
      <c r="T522" s="9" t="s">
        <v>64</v>
      </c>
      <c r="U522" s="9" t="s">
        <v>64</v>
      </c>
      <c r="V522" s="14" t="s">
        <v>365</v>
      </c>
      <c r="W522" s="11" t="s">
        <v>65</v>
      </c>
      <c r="X522" s="14" t="s">
        <v>64</v>
      </c>
      <c r="Y522" s="14" t="s">
        <v>64</v>
      </c>
      <c r="Z522" s="14" t="s">
        <v>64</v>
      </c>
      <c r="AA522" s="10">
        <v>43755</v>
      </c>
      <c r="AB522" s="9" t="s">
        <v>64</v>
      </c>
      <c r="AC522" s="11" t="s">
        <v>85</v>
      </c>
      <c r="AD522" s="9">
        <f t="shared" si="68"/>
        <v>1</v>
      </c>
      <c r="AE522" s="14" t="s">
        <v>86</v>
      </c>
      <c r="AF522" s="11" t="s">
        <v>85</v>
      </c>
      <c r="AG522" s="9">
        <f t="shared" si="69"/>
        <v>1</v>
      </c>
      <c r="AH522" s="14" t="s">
        <v>86</v>
      </c>
      <c r="AI522" s="11" t="s">
        <v>85</v>
      </c>
      <c r="AJ522" s="9">
        <f t="shared" si="70"/>
        <v>1</v>
      </c>
      <c r="AK522" s="14" t="s">
        <v>86</v>
      </c>
      <c r="AL522" s="9">
        <f t="shared" si="71"/>
        <v>1</v>
      </c>
      <c r="AM522" s="11" t="str">
        <f t="shared" si="72"/>
        <v>Bajo</v>
      </c>
      <c r="AN522" s="11" t="str">
        <f t="shared" si="73"/>
        <v>Público</v>
      </c>
      <c r="AO522" s="11" t="str">
        <f t="shared" si="74"/>
        <v>I2</v>
      </c>
      <c r="AP522" s="11" t="str">
        <f t="shared" si="75"/>
        <v>D2</v>
      </c>
    </row>
    <row r="523" spans="2:42" s="22" customFormat="1" ht="38.25" x14ac:dyDescent="0.25">
      <c r="B523" s="11" t="s">
        <v>1942</v>
      </c>
      <c r="C523" s="19" t="s">
        <v>1943</v>
      </c>
      <c r="D523" s="19" t="s">
        <v>1944</v>
      </c>
      <c r="E523" s="21" t="s">
        <v>1601</v>
      </c>
      <c r="F523" s="19" t="s">
        <v>1940</v>
      </c>
      <c r="G523" s="14" t="s">
        <v>55</v>
      </c>
      <c r="H523" s="19" t="s">
        <v>76</v>
      </c>
      <c r="I523" s="14" t="s">
        <v>64</v>
      </c>
      <c r="J523" s="19" t="s">
        <v>56</v>
      </c>
      <c r="K523" s="19" t="s">
        <v>1941</v>
      </c>
      <c r="L523" s="9" t="s">
        <v>1940</v>
      </c>
      <c r="M523" s="21" t="s">
        <v>98</v>
      </c>
      <c r="N523" s="19" t="s">
        <v>76</v>
      </c>
      <c r="O523" s="19" t="s">
        <v>64</v>
      </c>
      <c r="P523" s="9" t="s">
        <v>1940</v>
      </c>
      <c r="Q523" s="9" t="s">
        <v>196</v>
      </c>
      <c r="R523" s="19" t="s">
        <v>62</v>
      </c>
      <c r="S523" s="19" t="s">
        <v>63</v>
      </c>
      <c r="T523" s="9" t="s">
        <v>64</v>
      </c>
      <c r="U523" s="9" t="s">
        <v>64</v>
      </c>
      <c r="V523" s="14" t="s">
        <v>365</v>
      </c>
      <c r="W523" s="19" t="s">
        <v>123</v>
      </c>
      <c r="X523" s="14" t="s">
        <v>64</v>
      </c>
      <c r="Y523" s="14" t="s">
        <v>64</v>
      </c>
      <c r="Z523" s="14" t="s">
        <v>64</v>
      </c>
      <c r="AA523" s="10">
        <v>43755</v>
      </c>
      <c r="AB523" s="9" t="s">
        <v>64</v>
      </c>
      <c r="AC523" s="11" t="s">
        <v>85</v>
      </c>
      <c r="AD523" s="9">
        <f t="shared" si="68"/>
        <v>1</v>
      </c>
      <c r="AE523" s="14" t="s">
        <v>86</v>
      </c>
      <c r="AF523" s="11" t="s">
        <v>85</v>
      </c>
      <c r="AG523" s="9">
        <f t="shared" si="69"/>
        <v>1</v>
      </c>
      <c r="AH523" s="14" t="s">
        <v>86</v>
      </c>
      <c r="AI523" s="11" t="s">
        <v>85</v>
      </c>
      <c r="AJ523" s="9">
        <f t="shared" si="70"/>
        <v>1</v>
      </c>
      <c r="AK523" s="14" t="s">
        <v>86</v>
      </c>
      <c r="AL523" s="9">
        <f t="shared" si="71"/>
        <v>1</v>
      </c>
      <c r="AM523" s="11" t="str">
        <f t="shared" si="72"/>
        <v>Bajo</v>
      </c>
      <c r="AN523" s="11" t="str">
        <f t="shared" si="73"/>
        <v>Público</v>
      </c>
      <c r="AO523" s="11" t="str">
        <f t="shared" si="74"/>
        <v>I2</v>
      </c>
      <c r="AP523" s="11" t="str">
        <f t="shared" si="75"/>
        <v>D2</v>
      </c>
    </row>
    <row r="524" spans="2:42" s="22" customFormat="1" ht="38.25" x14ac:dyDescent="0.25">
      <c r="B524" s="11" t="s">
        <v>1945</v>
      </c>
      <c r="C524" s="19" t="s">
        <v>1946</v>
      </c>
      <c r="D524" s="19" t="s">
        <v>1947</v>
      </c>
      <c r="E524" s="21" t="s">
        <v>1601</v>
      </c>
      <c r="F524" s="19" t="s">
        <v>1940</v>
      </c>
      <c r="G524" s="14" t="s">
        <v>55</v>
      </c>
      <c r="H524" s="19" t="s">
        <v>76</v>
      </c>
      <c r="I524" s="14" t="s">
        <v>64</v>
      </c>
      <c r="J524" s="19" t="s">
        <v>56</v>
      </c>
      <c r="K524" s="19" t="s">
        <v>1941</v>
      </c>
      <c r="L524" s="9" t="s">
        <v>1940</v>
      </c>
      <c r="M524" s="21" t="s">
        <v>98</v>
      </c>
      <c r="N524" s="19" t="s">
        <v>76</v>
      </c>
      <c r="O524" s="19" t="s">
        <v>64</v>
      </c>
      <c r="P524" s="9" t="s">
        <v>1940</v>
      </c>
      <c r="Q524" s="9" t="s">
        <v>196</v>
      </c>
      <c r="R524" s="19" t="s">
        <v>62</v>
      </c>
      <c r="S524" s="19" t="s">
        <v>63</v>
      </c>
      <c r="T524" s="9" t="s">
        <v>64</v>
      </c>
      <c r="U524" s="9" t="s">
        <v>64</v>
      </c>
      <c r="V524" s="14" t="s">
        <v>1415</v>
      </c>
      <c r="W524" s="14" t="s">
        <v>102</v>
      </c>
      <c r="X524" s="14" t="s">
        <v>64</v>
      </c>
      <c r="Y524" s="14" t="s">
        <v>64</v>
      </c>
      <c r="Z524" s="14" t="s">
        <v>64</v>
      </c>
      <c r="AA524" s="10">
        <v>43755</v>
      </c>
      <c r="AB524" s="9" t="s">
        <v>64</v>
      </c>
      <c r="AC524" s="11" t="s">
        <v>85</v>
      </c>
      <c r="AD524" s="9">
        <f t="shared" si="68"/>
        <v>1</v>
      </c>
      <c r="AE524" s="14" t="s">
        <v>86</v>
      </c>
      <c r="AF524" s="11" t="s">
        <v>85</v>
      </c>
      <c r="AG524" s="9">
        <f t="shared" si="69"/>
        <v>1</v>
      </c>
      <c r="AH524" s="14" t="s">
        <v>86</v>
      </c>
      <c r="AI524" s="11" t="s">
        <v>85</v>
      </c>
      <c r="AJ524" s="9">
        <f t="shared" si="70"/>
        <v>1</v>
      </c>
      <c r="AK524" s="14" t="s">
        <v>86</v>
      </c>
      <c r="AL524" s="9">
        <f t="shared" si="71"/>
        <v>1</v>
      </c>
      <c r="AM524" s="11" t="str">
        <f t="shared" si="72"/>
        <v>Bajo</v>
      </c>
      <c r="AN524" s="11" t="str">
        <f t="shared" si="73"/>
        <v>Público</v>
      </c>
      <c r="AO524" s="11" t="str">
        <f t="shared" si="74"/>
        <v>I2</v>
      </c>
      <c r="AP524" s="11" t="str">
        <f t="shared" si="75"/>
        <v>D2</v>
      </c>
    </row>
    <row r="525" spans="2:42" s="22" customFormat="1" ht="38.25" x14ac:dyDescent="0.25">
      <c r="B525" s="11" t="s">
        <v>1948</v>
      </c>
      <c r="C525" s="19" t="s">
        <v>1949</v>
      </c>
      <c r="D525" s="19" t="s">
        <v>1950</v>
      </c>
      <c r="E525" s="21" t="s">
        <v>1601</v>
      </c>
      <c r="F525" s="19" t="s">
        <v>1940</v>
      </c>
      <c r="G525" s="14" t="s">
        <v>55</v>
      </c>
      <c r="H525" s="19" t="s">
        <v>76</v>
      </c>
      <c r="I525" s="14" t="s">
        <v>64</v>
      </c>
      <c r="J525" s="19" t="s">
        <v>56</v>
      </c>
      <c r="K525" s="19" t="s">
        <v>1941</v>
      </c>
      <c r="L525" s="9" t="s">
        <v>1940</v>
      </c>
      <c r="M525" s="21" t="s">
        <v>98</v>
      </c>
      <c r="N525" s="19" t="s">
        <v>76</v>
      </c>
      <c r="O525" s="19" t="s">
        <v>64</v>
      </c>
      <c r="P525" s="9" t="s">
        <v>1940</v>
      </c>
      <c r="Q525" s="9" t="s">
        <v>196</v>
      </c>
      <c r="R525" s="19" t="s">
        <v>62</v>
      </c>
      <c r="S525" s="19" t="s">
        <v>63</v>
      </c>
      <c r="T525" s="9" t="s">
        <v>64</v>
      </c>
      <c r="U525" s="9" t="s">
        <v>64</v>
      </c>
      <c r="V525" s="14" t="s">
        <v>365</v>
      </c>
      <c r="W525" s="11" t="s">
        <v>65</v>
      </c>
      <c r="X525" s="14" t="s">
        <v>64</v>
      </c>
      <c r="Y525" s="14" t="s">
        <v>64</v>
      </c>
      <c r="Z525" s="14" t="s">
        <v>64</v>
      </c>
      <c r="AA525" s="10">
        <v>43755</v>
      </c>
      <c r="AB525" s="9" t="s">
        <v>64</v>
      </c>
      <c r="AC525" s="11" t="s">
        <v>85</v>
      </c>
      <c r="AD525" s="9">
        <f t="shared" si="68"/>
        <v>1</v>
      </c>
      <c r="AE525" s="14" t="s">
        <v>86</v>
      </c>
      <c r="AF525" s="11" t="s">
        <v>85</v>
      </c>
      <c r="AG525" s="9">
        <f t="shared" si="69"/>
        <v>1</v>
      </c>
      <c r="AH525" s="14" t="s">
        <v>86</v>
      </c>
      <c r="AI525" s="11" t="s">
        <v>85</v>
      </c>
      <c r="AJ525" s="9">
        <f t="shared" si="70"/>
        <v>1</v>
      </c>
      <c r="AK525" s="14" t="s">
        <v>86</v>
      </c>
      <c r="AL525" s="9">
        <f t="shared" si="71"/>
        <v>1</v>
      </c>
      <c r="AM525" s="11" t="str">
        <f t="shared" si="72"/>
        <v>Bajo</v>
      </c>
      <c r="AN525" s="11" t="str">
        <f t="shared" si="73"/>
        <v>Público</v>
      </c>
      <c r="AO525" s="11" t="str">
        <f t="shared" si="74"/>
        <v>I2</v>
      </c>
      <c r="AP525" s="11" t="str">
        <f t="shared" si="75"/>
        <v>D2</v>
      </c>
    </row>
    <row r="526" spans="2:42" s="22" customFormat="1" ht="38.25" x14ac:dyDescent="0.25">
      <c r="B526" s="11" t="s">
        <v>1951</v>
      </c>
      <c r="C526" s="19" t="s">
        <v>1952</v>
      </c>
      <c r="D526" s="19" t="s">
        <v>1953</v>
      </c>
      <c r="E526" s="21" t="s">
        <v>1601</v>
      </c>
      <c r="F526" s="19" t="s">
        <v>1940</v>
      </c>
      <c r="G526" s="14" t="s">
        <v>55</v>
      </c>
      <c r="H526" s="19" t="s">
        <v>76</v>
      </c>
      <c r="I526" s="14" t="s">
        <v>64</v>
      </c>
      <c r="J526" s="19" t="s">
        <v>56</v>
      </c>
      <c r="K526" s="19" t="s">
        <v>1941</v>
      </c>
      <c r="L526" s="9" t="s">
        <v>1940</v>
      </c>
      <c r="M526" s="21" t="s">
        <v>98</v>
      </c>
      <c r="N526" s="19" t="s">
        <v>76</v>
      </c>
      <c r="O526" s="19" t="s">
        <v>64</v>
      </c>
      <c r="P526" s="9" t="s">
        <v>1940</v>
      </c>
      <c r="Q526" s="9" t="s">
        <v>196</v>
      </c>
      <c r="R526" s="19" t="s">
        <v>62</v>
      </c>
      <c r="S526" s="19" t="s">
        <v>63</v>
      </c>
      <c r="T526" s="9" t="s">
        <v>64</v>
      </c>
      <c r="U526" s="9" t="s">
        <v>64</v>
      </c>
      <c r="V526" s="14" t="s">
        <v>365</v>
      </c>
      <c r="W526" s="11" t="s">
        <v>65</v>
      </c>
      <c r="X526" s="14" t="s">
        <v>64</v>
      </c>
      <c r="Y526" s="14" t="s">
        <v>64</v>
      </c>
      <c r="Z526" s="14" t="s">
        <v>64</v>
      </c>
      <c r="AA526" s="10">
        <v>43755</v>
      </c>
      <c r="AB526" s="9" t="s">
        <v>64</v>
      </c>
      <c r="AC526" s="11" t="s">
        <v>85</v>
      </c>
      <c r="AD526" s="9">
        <f t="shared" si="68"/>
        <v>1</v>
      </c>
      <c r="AE526" s="14" t="s">
        <v>86</v>
      </c>
      <c r="AF526" s="11" t="s">
        <v>85</v>
      </c>
      <c r="AG526" s="9">
        <f t="shared" si="69"/>
        <v>1</v>
      </c>
      <c r="AH526" s="14" t="s">
        <v>86</v>
      </c>
      <c r="AI526" s="11" t="s">
        <v>85</v>
      </c>
      <c r="AJ526" s="9">
        <f t="shared" si="70"/>
        <v>1</v>
      </c>
      <c r="AK526" s="14" t="s">
        <v>86</v>
      </c>
      <c r="AL526" s="9">
        <f t="shared" si="71"/>
        <v>1</v>
      </c>
      <c r="AM526" s="11" t="str">
        <f t="shared" si="72"/>
        <v>Bajo</v>
      </c>
      <c r="AN526" s="11" t="str">
        <f t="shared" si="73"/>
        <v>Público</v>
      </c>
      <c r="AO526" s="11" t="str">
        <f t="shared" si="74"/>
        <v>I2</v>
      </c>
      <c r="AP526" s="11" t="str">
        <f t="shared" si="75"/>
        <v>D2</v>
      </c>
    </row>
    <row r="527" spans="2:42" s="22" customFormat="1" ht="38.25" x14ac:dyDescent="0.25">
      <c r="B527" s="11" t="s">
        <v>1954</v>
      </c>
      <c r="C527" s="19" t="s">
        <v>1955</v>
      </c>
      <c r="D527" s="19" t="s">
        <v>1956</v>
      </c>
      <c r="E527" s="21" t="s">
        <v>1601</v>
      </c>
      <c r="F527" s="19" t="s">
        <v>1940</v>
      </c>
      <c r="G527" s="14" t="s">
        <v>55</v>
      </c>
      <c r="H527" s="19" t="s">
        <v>56</v>
      </c>
      <c r="I527" s="9" t="s">
        <v>57</v>
      </c>
      <c r="J527" s="19" t="s">
        <v>56</v>
      </c>
      <c r="K527" s="19" t="s">
        <v>1941</v>
      </c>
      <c r="L527" s="9" t="s">
        <v>1940</v>
      </c>
      <c r="M527" s="19" t="s">
        <v>59</v>
      </c>
      <c r="N527" s="19" t="s">
        <v>56</v>
      </c>
      <c r="O527" s="19" t="s">
        <v>91</v>
      </c>
      <c r="P527" s="9" t="s">
        <v>1940</v>
      </c>
      <c r="Q527" s="9" t="s">
        <v>196</v>
      </c>
      <c r="R527" s="19" t="s">
        <v>62</v>
      </c>
      <c r="S527" s="19" t="s">
        <v>139</v>
      </c>
      <c r="T527" s="9" t="s">
        <v>64</v>
      </c>
      <c r="U527" s="14" t="s">
        <v>166</v>
      </c>
      <c r="V527" s="14" t="s">
        <v>365</v>
      </c>
      <c r="W527" s="11" t="s">
        <v>65</v>
      </c>
      <c r="X527" s="11" t="s">
        <v>93</v>
      </c>
      <c r="Y527" s="14" t="s">
        <v>64</v>
      </c>
      <c r="Z527" s="9" t="s">
        <v>64</v>
      </c>
      <c r="AA527" s="10">
        <v>43755</v>
      </c>
      <c r="AB527" s="9" t="s">
        <v>64</v>
      </c>
      <c r="AC527" s="11" t="s">
        <v>85</v>
      </c>
      <c r="AD527" s="9">
        <f t="shared" si="68"/>
        <v>1</v>
      </c>
      <c r="AE527" s="14" t="s">
        <v>86</v>
      </c>
      <c r="AF527" s="11" t="s">
        <v>85</v>
      </c>
      <c r="AG527" s="9">
        <f t="shared" si="69"/>
        <v>1</v>
      </c>
      <c r="AH527" s="14" t="s">
        <v>86</v>
      </c>
      <c r="AI527" s="11" t="s">
        <v>85</v>
      </c>
      <c r="AJ527" s="9">
        <f t="shared" si="70"/>
        <v>1</v>
      </c>
      <c r="AK527" s="14" t="s">
        <v>86</v>
      </c>
      <c r="AL527" s="9">
        <f t="shared" si="71"/>
        <v>1</v>
      </c>
      <c r="AM527" s="11" t="str">
        <f t="shared" si="72"/>
        <v>Bajo</v>
      </c>
      <c r="AN527" s="11" t="str">
        <f t="shared" si="73"/>
        <v>Público</v>
      </c>
      <c r="AO527" s="11" t="str">
        <f t="shared" si="74"/>
        <v>I2</v>
      </c>
      <c r="AP527" s="11" t="str">
        <f t="shared" si="75"/>
        <v>D2</v>
      </c>
    </row>
    <row r="528" spans="2:42" s="22" customFormat="1" ht="38.25" x14ac:dyDescent="0.25">
      <c r="B528" s="11" t="s">
        <v>1957</v>
      </c>
      <c r="C528" s="19" t="s">
        <v>1958</v>
      </c>
      <c r="D528" s="19" t="s">
        <v>1959</v>
      </c>
      <c r="E528" s="21" t="s">
        <v>1601</v>
      </c>
      <c r="F528" s="19" t="s">
        <v>1940</v>
      </c>
      <c r="G528" s="14" t="s">
        <v>55</v>
      </c>
      <c r="H528" s="19" t="s">
        <v>56</v>
      </c>
      <c r="I528" s="9" t="s">
        <v>57</v>
      </c>
      <c r="J528" s="19" t="s">
        <v>56</v>
      </c>
      <c r="K528" s="19" t="s">
        <v>1941</v>
      </c>
      <c r="L528" s="9" t="s">
        <v>1940</v>
      </c>
      <c r="M528" s="19" t="s">
        <v>59</v>
      </c>
      <c r="N528" s="19" t="s">
        <v>56</v>
      </c>
      <c r="O528" s="19" t="s">
        <v>91</v>
      </c>
      <c r="P528" s="9" t="s">
        <v>1940</v>
      </c>
      <c r="Q528" s="9" t="s">
        <v>196</v>
      </c>
      <c r="R528" s="19" t="s">
        <v>62</v>
      </c>
      <c r="S528" s="19" t="s">
        <v>139</v>
      </c>
      <c r="T528" s="9" t="s">
        <v>64</v>
      </c>
      <c r="U528" s="14" t="s">
        <v>166</v>
      </c>
      <c r="V528" s="14" t="s">
        <v>365</v>
      </c>
      <c r="W528" s="11" t="s">
        <v>65</v>
      </c>
      <c r="X528" s="11" t="s">
        <v>93</v>
      </c>
      <c r="Y528" s="14" t="s">
        <v>64</v>
      </c>
      <c r="Z528" s="9" t="s">
        <v>64</v>
      </c>
      <c r="AA528" s="10">
        <v>43755</v>
      </c>
      <c r="AB528" s="9" t="s">
        <v>64</v>
      </c>
      <c r="AC528" s="11" t="s">
        <v>85</v>
      </c>
      <c r="AD528" s="9">
        <f t="shared" si="68"/>
        <v>1</v>
      </c>
      <c r="AE528" s="14" t="s">
        <v>86</v>
      </c>
      <c r="AF528" s="11" t="s">
        <v>85</v>
      </c>
      <c r="AG528" s="9">
        <f t="shared" si="69"/>
        <v>1</v>
      </c>
      <c r="AH528" s="14" t="s">
        <v>86</v>
      </c>
      <c r="AI528" s="11" t="s">
        <v>85</v>
      </c>
      <c r="AJ528" s="9">
        <f t="shared" si="70"/>
        <v>1</v>
      </c>
      <c r="AK528" s="14" t="s">
        <v>86</v>
      </c>
      <c r="AL528" s="9">
        <f t="shared" si="71"/>
        <v>1</v>
      </c>
      <c r="AM528" s="11" t="str">
        <f t="shared" si="72"/>
        <v>Bajo</v>
      </c>
      <c r="AN528" s="11" t="str">
        <f t="shared" si="73"/>
        <v>Público</v>
      </c>
      <c r="AO528" s="11" t="str">
        <f t="shared" si="74"/>
        <v>I2</v>
      </c>
      <c r="AP528" s="11" t="str">
        <f t="shared" si="75"/>
        <v>D2</v>
      </c>
    </row>
    <row r="529" spans="2:42" s="22" customFormat="1" ht="38.25" x14ac:dyDescent="0.25">
      <c r="B529" s="11" t="s">
        <v>1960</v>
      </c>
      <c r="C529" s="19" t="s">
        <v>1961</v>
      </c>
      <c r="D529" s="19" t="s">
        <v>1962</v>
      </c>
      <c r="E529" s="21" t="s">
        <v>1601</v>
      </c>
      <c r="F529" s="19" t="s">
        <v>1940</v>
      </c>
      <c r="G529" s="14" t="s">
        <v>55</v>
      </c>
      <c r="H529" s="19" t="s">
        <v>76</v>
      </c>
      <c r="I529" s="14" t="s">
        <v>64</v>
      </c>
      <c r="J529" s="19" t="s">
        <v>56</v>
      </c>
      <c r="K529" s="19" t="s">
        <v>1941</v>
      </c>
      <c r="L529" s="9" t="s">
        <v>1940</v>
      </c>
      <c r="M529" s="19" t="s">
        <v>98</v>
      </c>
      <c r="N529" s="19" t="s">
        <v>56</v>
      </c>
      <c r="O529" s="19" t="s">
        <v>91</v>
      </c>
      <c r="P529" s="9" t="s">
        <v>1940</v>
      </c>
      <c r="Q529" s="9" t="s">
        <v>196</v>
      </c>
      <c r="R529" s="19" t="s">
        <v>62</v>
      </c>
      <c r="S529" s="19" t="s">
        <v>63</v>
      </c>
      <c r="T529" s="9" t="s">
        <v>64</v>
      </c>
      <c r="U529" s="9" t="s">
        <v>64</v>
      </c>
      <c r="V529" s="11" t="s">
        <v>65</v>
      </c>
      <c r="W529" s="14" t="s">
        <v>102</v>
      </c>
      <c r="X529" s="11" t="s">
        <v>93</v>
      </c>
      <c r="Y529" s="14" t="s">
        <v>64</v>
      </c>
      <c r="Z529" s="9" t="s">
        <v>64</v>
      </c>
      <c r="AA529" s="10">
        <v>43755</v>
      </c>
      <c r="AB529" s="9" t="s">
        <v>64</v>
      </c>
      <c r="AC529" s="11" t="s">
        <v>85</v>
      </c>
      <c r="AD529" s="9">
        <f t="shared" si="68"/>
        <v>1</v>
      </c>
      <c r="AE529" s="14" t="s">
        <v>86</v>
      </c>
      <c r="AF529" s="11" t="s">
        <v>85</v>
      </c>
      <c r="AG529" s="9">
        <f t="shared" si="69"/>
        <v>1</v>
      </c>
      <c r="AH529" s="14" t="s">
        <v>86</v>
      </c>
      <c r="AI529" s="11" t="s">
        <v>85</v>
      </c>
      <c r="AJ529" s="9">
        <f t="shared" si="70"/>
        <v>1</v>
      </c>
      <c r="AK529" s="14" t="s">
        <v>86</v>
      </c>
      <c r="AL529" s="9">
        <f t="shared" si="71"/>
        <v>1</v>
      </c>
      <c r="AM529" s="11" t="str">
        <f t="shared" si="72"/>
        <v>Bajo</v>
      </c>
      <c r="AN529" s="11" t="str">
        <f t="shared" si="73"/>
        <v>Público</v>
      </c>
      <c r="AO529" s="11" t="str">
        <f t="shared" si="74"/>
        <v>I2</v>
      </c>
      <c r="AP529" s="11" t="str">
        <f t="shared" si="75"/>
        <v>D2</v>
      </c>
    </row>
    <row r="530" spans="2:42" s="22" customFormat="1" ht="38.25" x14ac:dyDescent="0.25">
      <c r="B530" s="11" t="s">
        <v>1963</v>
      </c>
      <c r="C530" s="19" t="s">
        <v>1964</v>
      </c>
      <c r="D530" s="19" t="s">
        <v>1965</v>
      </c>
      <c r="E530" s="21" t="s">
        <v>1601</v>
      </c>
      <c r="F530" s="19" t="s">
        <v>1940</v>
      </c>
      <c r="G530" s="14" t="s">
        <v>55</v>
      </c>
      <c r="H530" s="19" t="s">
        <v>76</v>
      </c>
      <c r="I530" s="14" t="s">
        <v>64</v>
      </c>
      <c r="J530" s="19" t="s">
        <v>56</v>
      </c>
      <c r="K530" s="19" t="s">
        <v>1941</v>
      </c>
      <c r="L530" s="9" t="s">
        <v>1940</v>
      </c>
      <c r="M530" s="19" t="s">
        <v>98</v>
      </c>
      <c r="N530" s="19" t="s">
        <v>76</v>
      </c>
      <c r="O530" s="19" t="s">
        <v>64</v>
      </c>
      <c r="P530" s="9" t="s">
        <v>1940</v>
      </c>
      <c r="Q530" s="9" t="s">
        <v>196</v>
      </c>
      <c r="R530" s="19" t="s">
        <v>62</v>
      </c>
      <c r="S530" s="19" t="s">
        <v>63</v>
      </c>
      <c r="T530" s="9" t="s">
        <v>64</v>
      </c>
      <c r="U530" s="9" t="s">
        <v>64</v>
      </c>
      <c r="V530" s="14" t="s">
        <v>365</v>
      </c>
      <c r="W530" s="11" t="s">
        <v>65</v>
      </c>
      <c r="X530" s="14" t="s">
        <v>64</v>
      </c>
      <c r="Y530" s="14" t="s">
        <v>64</v>
      </c>
      <c r="Z530" s="14" t="s">
        <v>64</v>
      </c>
      <c r="AA530" s="10">
        <v>43755</v>
      </c>
      <c r="AB530" s="9" t="s">
        <v>64</v>
      </c>
      <c r="AC530" s="11" t="s">
        <v>85</v>
      </c>
      <c r="AD530" s="9">
        <f t="shared" si="68"/>
        <v>1</v>
      </c>
      <c r="AE530" s="14" t="s">
        <v>86</v>
      </c>
      <c r="AF530" s="11" t="s">
        <v>85</v>
      </c>
      <c r="AG530" s="9">
        <f t="shared" si="69"/>
        <v>1</v>
      </c>
      <c r="AH530" s="14" t="s">
        <v>86</v>
      </c>
      <c r="AI530" s="11" t="s">
        <v>85</v>
      </c>
      <c r="AJ530" s="9">
        <f t="shared" si="70"/>
        <v>1</v>
      </c>
      <c r="AK530" s="14" t="s">
        <v>86</v>
      </c>
      <c r="AL530" s="9">
        <f t="shared" si="71"/>
        <v>1</v>
      </c>
      <c r="AM530" s="11" t="str">
        <f t="shared" si="72"/>
        <v>Bajo</v>
      </c>
      <c r="AN530" s="11" t="str">
        <f t="shared" si="73"/>
        <v>Público</v>
      </c>
      <c r="AO530" s="11" t="str">
        <f t="shared" si="74"/>
        <v>I2</v>
      </c>
      <c r="AP530" s="11" t="str">
        <f t="shared" si="75"/>
        <v>D2</v>
      </c>
    </row>
    <row r="531" spans="2:42" s="22" customFormat="1" ht="38.25" x14ac:dyDescent="0.25">
      <c r="B531" s="11" t="s">
        <v>1966</v>
      </c>
      <c r="C531" s="19" t="s">
        <v>1967</v>
      </c>
      <c r="D531" s="19" t="s">
        <v>1968</v>
      </c>
      <c r="E531" s="21" t="s">
        <v>1601</v>
      </c>
      <c r="F531" s="19" t="s">
        <v>1940</v>
      </c>
      <c r="G531" s="14" t="s">
        <v>55</v>
      </c>
      <c r="H531" s="19" t="s">
        <v>76</v>
      </c>
      <c r="I531" s="14" t="s">
        <v>64</v>
      </c>
      <c r="J531" s="19" t="s">
        <v>56</v>
      </c>
      <c r="K531" s="19" t="s">
        <v>1941</v>
      </c>
      <c r="L531" s="9" t="s">
        <v>1940</v>
      </c>
      <c r="M531" s="19" t="s">
        <v>98</v>
      </c>
      <c r="N531" s="19" t="s">
        <v>56</v>
      </c>
      <c r="O531" s="19" t="s">
        <v>91</v>
      </c>
      <c r="P531" s="9" t="s">
        <v>1940</v>
      </c>
      <c r="Q531" s="9" t="s">
        <v>196</v>
      </c>
      <c r="R531" s="14" t="s">
        <v>62</v>
      </c>
      <c r="S531" s="14" t="s">
        <v>63</v>
      </c>
      <c r="T531" s="9" t="s">
        <v>64</v>
      </c>
      <c r="U531" s="9" t="s">
        <v>64</v>
      </c>
      <c r="V531" s="14" t="s">
        <v>365</v>
      </c>
      <c r="W531" s="11" t="s">
        <v>65</v>
      </c>
      <c r="X531" s="11" t="s">
        <v>93</v>
      </c>
      <c r="Y531" s="14" t="s">
        <v>64</v>
      </c>
      <c r="Z531" s="9" t="s">
        <v>64</v>
      </c>
      <c r="AA531" s="10">
        <v>43755</v>
      </c>
      <c r="AB531" s="9" t="s">
        <v>64</v>
      </c>
      <c r="AC531" s="11" t="s">
        <v>85</v>
      </c>
      <c r="AD531" s="9">
        <f t="shared" si="68"/>
        <v>1</v>
      </c>
      <c r="AE531" s="14" t="s">
        <v>86</v>
      </c>
      <c r="AF531" s="11" t="s">
        <v>85</v>
      </c>
      <c r="AG531" s="9">
        <f t="shared" si="69"/>
        <v>1</v>
      </c>
      <c r="AH531" s="14" t="s">
        <v>86</v>
      </c>
      <c r="AI531" s="11" t="s">
        <v>85</v>
      </c>
      <c r="AJ531" s="9">
        <f t="shared" si="70"/>
        <v>1</v>
      </c>
      <c r="AK531" s="14" t="s">
        <v>86</v>
      </c>
      <c r="AL531" s="9">
        <f t="shared" si="71"/>
        <v>1</v>
      </c>
      <c r="AM531" s="11" t="str">
        <f t="shared" si="72"/>
        <v>Bajo</v>
      </c>
      <c r="AN531" s="11" t="str">
        <f t="shared" si="73"/>
        <v>Público</v>
      </c>
      <c r="AO531" s="11" t="str">
        <f t="shared" si="74"/>
        <v>I2</v>
      </c>
      <c r="AP531" s="11" t="str">
        <f t="shared" si="75"/>
        <v>D2</v>
      </c>
    </row>
    <row r="532" spans="2:42" s="22" customFormat="1" ht="51" x14ac:dyDescent="0.25">
      <c r="B532" s="11" t="s">
        <v>1969</v>
      </c>
      <c r="C532" s="19" t="s">
        <v>1970</v>
      </c>
      <c r="D532" s="19" t="s">
        <v>1971</v>
      </c>
      <c r="E532" s="21" t="s">
        <v>1601</v>
      </c>
      <c r="F532" s="19" t="s">
        <v>1940</v>
      </c>
      <c r="G532" s="14" t="s">
        <v>55</v>
      </c>
      <c r="H532" s="19" t="s">
        <v>56</v>
      </c>
      <c r="I532" s="9" t="s">
        <v>57</v>
      </c>
      <c r="J532" s="19" t="s">
        <v>76</v>
      </c>
      <c r="K532" s="21" t="s">
        <v>64</v>
      </c>
      <c r="L532" s="9" t="s">
        <v>77</v>
      </c>
      <c r="M532" s="19" t="s">
        <v>1972</v>
      </c>
      <c r="N532" s="19" t="s">
        <v>56</v>
      </c>
      <c r="O532" s="19" t="s">
        <v>91</v>
      </c>
      <c r="P532" s="9" t="s">
        <v>1940</v>
      </c>
      <c r="Q532" s="9" t="s">
        <v>196</v>
      </c>
      <c r="R532" s="19" t="s">
        <v>62</v>
      </c>
      <c r="S532" s="19" t="s">
        <v>63</v>
      </c>
      <c r="T532" s="9" t="s">
        <v>64</v>
      </c>
      <c r="U532" s="14" t="s">
        <v>166</v>
      </c>
      <c r="V532" s="14" t="s">
        <v>365</v>
      </c>
      <c r="W532" s="11" t="s">
        <v>65</v>
      </c>
      <c r="X532" s="11" t="s">
        <v>93</v>
      </c>
      <c r="Y532" s="14" t="s">
        <v>64</v>
      </c>
      <c r="Z532" s="9" t="s">
        <v>64</v>
      </c>
      <c r="AA532" s="10">
        <v>43755</v>
      </c>
      <c r="AB532" s="9" t="s">
        <v>64</v>
      </c>
      <c r="AC532" s="11" t="s">
        <v>85</v>
      </c>
      <c r="AD532" s="9">
        <f t="shared" si="68"/>
        <v>1</v>
      </c>
      <c r="AE532" s="14" t="s">
        <v>86</v>
      </c>
      <c r="AF532" s="11" t="s">
        <v>71</v>
      </c>
      <c r="AG532" s="9">
        <f t="shared" si="69"/>
        <v>2</v>
      </c>
      <c r="AH532" s="19" t="s">
        <v>1973</v>
      </c>
      <c r="AI532" s="11" t="s">
        <v>85</v>
      </c>
      <c r="AJ532" s="9">
        <f t="shared" si="70"/>
        <v>1</v>
      </c>
      <c r="AK532" s="14" t="s">
        <v>86</v>
      </c>
      <c r="AL532" s="9">
        <f t="shared" si="71"/>
        <v>2</v>
      </c>
      <c r="AM532" s="11" t="str">
        <f t="shared" si="72"/>
        <v>Medio</v>
      </c>
      <c r="AN532" s="11" t="str">
        <f t="shared" si="73"/>
        <v>Público</v>
      </c>
      <c r="AO532" s="11" t="str">
        <f t="shared" si="74"/>
        <v>I1</v>
      </c>
      <c r="AP532" s="11" t="str">
        <f t="shared" si="75"/>
        <v>D2</v>
      </c>
    </row>
    <row r="533" spans="2:42" s="22" customFormat="1" ht="38.25" x14ac:dyDescent="0.25">
      <c r="B533" s="11" t="s">
        <v>1974</v>
      </c>
      <c r="C533" s="19" t="s">
        <v>1975</v>
      </c>
      <c r="D533" s="19" t="s">
        <v>1976</v>
      </c>
      <c r="E533" s="21" t="s">
        <v>1601</v>
      </c>
      <c r="F533" s="19" t="s">
        <v>1940</v>
      </c>
      <c r="G533" s="14" t="s">
        <v>55</v>
      </c>
      <c r="H533" s="19" t="s">
        <v>76</v>
      </c>
      <c r="I533" s="14" t="s">
        <v>64</v>
      </c>
      <c r="J533" s="19" t="s">
        <v>56</v>
      </c>
      <c r="K533" s="19" t="s">
        <v>1941</v>
      </c>
      <c r="L533" s="9" t="s">
        <v>1940</v>
      </c>
      <c r="M533" s="19" t="s">
        <v>98</v>
      </c>
      <c r="N533" s="19" t="s">
        <v>56</v>
      </c>
      <c r="O533" s="19" t="s">
        <v>91</v>
      </c>
      <c r="P533" s="9" t="s">
        <v>1940</v>
      </c>
      <c r="Q533" s="9" t="s">
        <v>196</v>
      </c>
      <c r="R533" s="19" t="s">
        <v>62</v>
      </c>
      <c r="S533" s="19" t="s">
        <v>139</v>
      </c>
      <c r="T533" s="9" t="s">
        <v>64</v>
      </c>
      <c r="U533" s="9" t="s">
        <v>64</v>
      </c>
      <c r="V533" s="14" t="s">
        <v>365</v>
      </c>
      <c r="W533" s="11" t="s">
        <v>65</v>
      </c>
      <c r="X533" s="11" t="s">
        <v>93</v>
      </c>
      <c r="Y533" s="14" t="s">
        <v>64</v>
      </c>
      <c r="Z533" s="9" t="s">
        <v>64</v>
      </c>
      <c r="AA533" s="10">
        <v>43755</v>
      </c>
      <c r="AB533" s="9" t="s">
        <v>64</v>
      </c>
      <c r="AC533" s="11" t="s">
        <v>85</v>
      </c>
      <c r="AD533" s="9">
        <f t="shared" si="68"/>
        <v>1</v>
      </c>
      <c r="AE533" s="14" t="s">
        <v>86</v>
      </c>
      <c r="AF533" s="11" t="s">
        <v>85</v>
      </c>
      <c r="AG533" s="9">
        <f t="shared" si="69"/>
        <v>1</v>
      </c>
      <c r="AH533" s="14" t="s">
        <v>86</v>
      </c>
      <c r="AI533" s="11" t="s">
        <v>85</v>
      </c>
      <c r="AJ533" s="9">
        <f t="shared" si="70"/>
        <v>1</v>
      </c>
      <c r="AK533" s="14" t="s">
        <v>86</v>
      </c>
      <c r="AL533" s="9">
        <f t="shared" si="71"/>
        <v>1</v>
      </c>
      <c r="AM533" s="11" t="str">
        <f t="shared" si="72"/>
        <v>Bajo</v>
      </c>
      <c r="AN533" s="11" t="str">
        <f t="shared" si="73"/>
        <v>Público</v>
      </c>
      <c r="AO533" s="11" t="str">
        <f t="shared" si="74"/>
        <v>I2</v>
      </c>
      <c r="AP533" s="11" t="str">
        <f t="shared" si="75"/>
        <v>D2</v>
      </c>
    </row>
    <row r="534" spans="2:42" s="22" customFormat="1" ht="38.25" x14ac:dyDescent="0.25">
      <c r="B534" s="11" t="s">
        <v>1977</v>
      </c>
      <c r="C534" s="19" t="s">
        <v>1978</v>
      </c>
      <c r="D534" s="19" t="s">
        <v>1979</v>
      </c>
      <c r="E534" s="21" t="s">
        <v>1601</v>
      </c>
      <c r="F534" s="19" t="s">
        <v>1940</v>
      </c>
      <c r="G534" s="14" t="s">
        <v>55</v>
      </c>
      <c r="H534" s="19" t="s">
        <v>76</v>
      </c>
      <c r="I534" s="14" t="s">
        <v>64</v>
      </c>
      <c r="J534" s="19" t="s">
        <v>56</v>
      </c>
      <c r="K534" s="19" t="s">
        <v>1941</v>
      </c>
      <c r="L534" s="9" t="s">
        <v>1940</v>
      </c>
      <c r="M534" s="19" t="s">
        <v>98</v>
      </c>
      <c r="N534" s="19" t="s">
        <v>56</v>
      </c>
      <c r="O534" s="19" t="s">
        <v>91</v>
      </c>
      <c r="P534" s="9" t="s">
        <v>1940</v>
      </c>
      <c r="Q534" s="9" t="s">
        <v>196</v>
      </c>
      <c r="R534" s="19" t="s">
        <v>62</v>
      </c>
      <c r="S534" s="19" t="s">
        <v>63</v>
      </c>
      <c r="T534" s="9" t="s">
        <v>64</v>
      </c>
      <c r="U534" s="9" t="s">
        <v>64</v>
      </c>
      <c r="V534" s="14" t="s">
        <v>365</v>
      </c>
      <c r="W534" s="11" t="s">
        <v>65</v>
      </c>
      <c r="X534" s="11" t="s">
        <v>93</v>
      </c>
      <c r="Y534" s="14" t="s">
        <v>64</v>
      </c>
      <c r="Z534" s="9" t="s">
        <v>64</v>
      </c>
      <c r="AA534" s="10">
        <v>43755</v>
      </c>
      <c r="AB534" s="9" t="s">
        <v>64</v>
      </c>
      <c r="AC534" s="11" t="s">
        <v>85</v>
      </c>
      <c r="AD534" s="9">
        <f t="shared" si="68"/>
        <v>1</v>
      </c>
      <c r="AE534" s="14" t="s">
        <v>86</v>
      </c>
      <c r="AF534" s="11" t="s">
        <v>85</v>
      </c>
      <c r="AG534" s="9">
        <f t="shared" si="69"/>
        <v>1</v>
      </c>
      <c r="AH534" s="14" t="s">
        <v>86</v>
      </c>
      <c r="AI534" s="11" t="s">
        <v>85</v>
      </c>
      <c r="AJ534" s="9">
        <f t="shared" si="70"/>
        <v>1</v>
      </c>
      <c r="AK534" s="14" t="s">
        <v>86</v>
      </c>
      <c r="AL534" s="9">
        <f t="shared" si="71"/>
        <v>1</v>
      </c>
      <c r="AM534" s="11" t="str">
        <f t="shared" si="72"/>
        <v>Bajo</v>
      </c>
      <c r="AN534" s="11" t="str">
        <f t="shared" si="73"/>
        <v>Público</v>
      </c>
      <c r="AO534" s="11" t="str">
        <f t="shared" si="74"/>
        <v>I2</v>
      </c>
      <c r="AP534" s="11" t="str">
        <f t="shared" si="75"/>
        <v>D2</v>
      </c>
    </row>
    <row r="535" spans="2:42" s="22" customFormat="1" ht="38.25" x14ac:dyDescent="0.25">
      <c r="B535" s="11" t="s">
        <v>1980</v>
      </c>
      <c r="C535" s="19" t="s">
        <v>1981</v>
      </c>
      <c r="D535" s="19" t="s">
        <v>1982</v>
      </c>
      <c r="E535" s="21" t="s">
        <v>1601</v>
      </c>
      <c r="F535" s="19" t="s">
        <v>1940</v>
      </c>
      <c r="G535" s="14" t="s">
        <v>55</v>
      </c>
      <c r="H535" s="19" t="s">
        <v>76</v>
      </c>
      <c r="I535" s="14" t="s">
        <v>64</v>
      </c>
      <c r="J535" s="19" t="s">
        <v>56</v>
      </c>
      <c r="K535" s="19" t="s">
        <v>1941</v>
      </c>
      <c r="L535" s="9" t="s">
        <v>1940</v>
      </c>
      <c r="M535" s="19" t="s">
        <v>98</v>
      </c>
      <c r="N535" s="19" t="s">
        <v>56</v>
      </c>
      <c r="O535" s="19" t="s">
        <v>91</v>
      </c>
      <c r="P535" s="9" t="s">
        <v>1940</v>
      </c>
      <c r="Q535" s="9" t="s">
        <v>196</v>
      </c>
      <c r="R535" s="19" t="s">
        <v>62</v>
      </c>
      <c r="S535" s="19" t="s">
        <v>63</v>
      </c>
      <c r="T535" s="9" t="s">
        <v>64</v>
      </c>
      <c r="U535" s="9" t="s">
        <v>64</v>
      </c>
      <c r="V535" s="14" t="s">
        <v>365</v>
      </c>
      <c r="W535" s="11" t="s">
        <v>65</v>
      </c>
      <c r="X535" s="11" t="s">
        <v>93</v>
      </c>
      <c r="Y535" s="14" t="s">
        <v>64</v>
      </c>
      <c r="Z535" s="9" t="s">
        <v>64</v>
      </c>
      <c r="AA535" s="10">
        <v>43755</v>
      </c>
      <c r="AB535" s="9" t="s">
        <v>64</v>
      </c>
      <c r="AC535" s="11" t="s">
        <v>85</v>
      </c>
      <c r="AD535" s="9">
        <f t="shared" si="68"/>
        <v>1</v>
      </c>
      <c r="AE535" s="14" t="s">
        <v>86</v>
      </c>
      <c r="AF535" s="11" t="s">
        <v>85</v>
      </c>
      <c r="AG535" s="9">
        <f t="shared" si="69"/>
        <v>1</v>
      </c>
      <c r="AH535" s="14" t="s">
        <v>86</v>
      </c>
      <c r="AI535" s="11" t="s">
        <v>85</v>
      </c>
      <c r="AJ535" s="9">
        <f t="shared" si="70"/>
        <v>1</v>
      </c>
      <c r="AK535" s="14" t="s">
        <v>86</v>
      </c>
      <c r="AL535" s="9">
        <f t="shared" si="71"/>
        <v>1</v>
      </c>
      <c r="AM535" s="11" t="str">
        <f t="shared" si="72"/>
        <v>Bajo</v>
      </c>
      <c r="AN535" s="11" t="str">
        <f t="shared" si="73"/>
        <v>Público</v>
      </c>
      <c r="AO535" s="11" t="str">
        <f t="shared" si="74"/>
        <v>I2</v>
      </c>
      <c r="AP535" s="11" t="str">
        <f t="shared" si="75"/>
        <v>D2</v>
      </c>
    </row>
    <row r="536" spans="2:42" s="22" customFormat="1" ht="38.25" x14ac:dyDescent="0.25">
      <c r="B536" s="11" t="s">
        <v>1983</v>
      </c>
      <c r="C536" s="19" t="s">
        <v>1984</v>
      </c>
      <c r="D536" s="19" t="s">
        <v>1985</v>
      </c>
      <c r="E536" s="21" t="s">
        <v>1601</v>
      </c>
      <c r="F536" s="19" t="s">
        <v>1940</v>
      </c>
      <c r="G536" s="14" t="s">
        <v>55</v>
      </c>
      <c r="H536" s="19" t="s">
        <v>76</v>
      </c>
      <c r="I536" s="14" t="s">
        <v>64</v>
      </c>
      <c r="J536" s="19" t="s">
        <v>56</v>
      </c>
      <c r="K536" s="19" t="s">
        <v>1941</v>
      </c>
      <c r="L536" s="9" t="s">
        <v>1940</v>
      </c>
      <c r="M536" s="19" t="s">
        <v>98</v>
      </c>
      <c r="N536" s="19" t="s">
        <v>76</v>
      </c>
      <c r="O536" s="19" t="s">
        <v>64</v>
      </c>
      <c r="P536" s="9" t="s">
        <v>1940</v>
      </c>
      <c r="Q536" s="9" t="s">
        <v>196</v>
      </c>
      <c r="R536" s="19" t="s">
        <v>62</v>
      </c>
      <c r="S536" s="19" t="s">
        <v>63</v>
      </c>
      <c r="T536" s="9" t="s">
        <v>64</v>
      </c>
      <c r="U536" s="9" t="s">
        <v>64</v>
      </c>
      <c r="V536" s="19" t="s">
        <v>1085</v>
      </c>
      <c r="W536" s="11" t="s">
        <v>65</v>
      </c>
      <c r="X536" s="14" t="s">
        <v>64</v>
      </c>
      <c r="Y536" s="14" t="s">
        <v>64</v>
      </c>
      <c r="Z536" s="14" t="s">
        <v>64</v>
      </c>
      <c r="AA536" s="10">
        <v>43755</v>
      </c>
      <c r="AB536" s="9" t="s">
        <v>64</v>
      </c>
      <c r="AC536" s="11" t="s">
        <v>85</v>
      </c>
      <c r="AD536" s="9">
        <f t="shared" si="68"/>
        <v>1</v>
      </c>
      <c r="AE536" s="14" t="s">
        <v>86</v>
      </c>
      <c r="AF536" s="11" t="s">
        <v>85</v>
      </c>
      <c r="AG536" s="9">
        <f t="shared" si="69"/>
        <v>1</v>
      </c>
      <c r="AH536" s="14" t="s">
        <v>86</v>
      </c>
      <c r="AI536" s="11" t="s">
        <v>85</v>
      </c>
      <c r="AJ536" s="9">
        <f t="shared" si="70"/>
        <v>1</v>
      </c>
      <c r="AK536" s="14" t="s">
        <v>86</v>
      </c>
      <c r="AL536" s="9">
        <f t="shared" si="71"/>
        <v>1</v>
      </c>
      <c r="AM536" s="11" t="str">
        <f t="shared" si="72"/>
        <v>Bajo</v>
      </c>
      <c r="AN536" s="11" t="str">
        <f t="shared" si="73"/>
        <v>Público</v>
      </c>
      <c r="AO536" s="11" t="str">
        <f t="shared" si="74"/>
        <v>I2</v>
      </c>
      <c r="AP536" s="11" t="str">
        <f t="shared" si="75"/>
        <v>D2</v>
      </c>
    </row>
    <row r="537" spans="2:42" s="22" customFormat="1" ht="38.25" x14ac:dyDescent="0.25">
      <c r="B537" s="11" t="s">
        <v>1986</v>
      </c>
      <c r="C537" s="19" t="s">
        <v>1987</v>
      </c>
      <c r="D537" s="19" t="s">
        <v>1988</v>
      </c>
      <c r="E537" s="21" t="s">
        <v>1601</v>
      </c>
      <c r="F537" s="19" t="s">
        <v>1940</v>
      </c>
      <c r="G537" s="14" t="s">
        <v>55</v>
      </c>
      <c r="H537" s="19" t="s">
        <v>76</v>
      </c>
      <c r="I537" s="14" t="s">
        <v>64</v>
      </c>
      <c r="J537" s="19" t="s">
        <v>56</v>
      </c>
      <c r="K537" s="19" t="s">
        <v>1941</v>
      </c>
      <c r="L537" s="9" t="s">
        <v>1940</v>
      </c>
      <c r="M537" s="19" t="s">
        <v>98</v>
      </c>
      <c r="N537" s="19" t="s">
        <v>76</v>
      </c>
      <c r="O537" s="19" t="s">
        <v>64</v>
      </c>
      <c r="P537" s="9" t="s">
        <v>1940</v>
      </c>
      <c r="Q537" s="9" t="s">
        <v>196</v>
      </c>
      <c r="R537" s="19" t="s">
        <v>62</v>
      </c>
      <c r="S537" s="19" t="s">
        <v>63</v>
      </c>
      <c r="T537" s="9" t="s">
        <v>64</v>
      </c>
      <c r="U537" s="9" t="s">
        <v>64</v>
      </c>
      <c r="V537" s="19" t="s">
        <v>123</v>
      </c>
      <c r="W537" s="11" t="s">
        <v>65</v>
      </c>
      <c r="X537" s="14" t="s">
        <v>64</v>
      </c>
      <c r="Y537" s="14" t="s">
        <v>64</v>
      </c>
      <c r="Z537" s="14" t="s">
        <v>64</v>
      </c>
      <c r="AA537" s="10">
        <v>43755</v>
      </c>
      <c r="AB537" s="9" t="s">
        <v>64</v>
      </c>
      <c r="AC537" s="11" t="s">
        <v>85</v>
      </c>
      <c r="AD537" s="9">
        <f t="shared" si="68"/>
        <v>1</v>
      </c>
      <c r="AE537" s="14" t="s">
        <v>86</v>
      </c>
      <c r="AF537" s="11" t="s">
        <v>85</v>
      </c>
      <c r="AG537" s="9">
        <f t="shared" si="69"/>
        <v>1</v>
      </c>
      <c r="AH537" s="14" t="s">
        <v>86</v>
      </c>
      <c r="AI537" s="11" t="s">
        <v>85</v>
      </c>
      <c r="AJ537" s="9">
        <f t="shared" si="70"/>
        <v>1</v>
      </c>
      <c r="AK537" s="14" t="s">
        <v>86</v>
      </c>
      <c r="AL537" s="9">
        <f t="shared" si="71"/>
        <v>1</v>
      </c>
      <c r="AM537" s="11" t="str">
        <f t="shared" si="72"/>
        <v>Bajo</v>
      </c>
      <c r="AN537" s="11" t="str">
        <f t="shared" si="73"/>
        <v>Público</v>
      </c>
      <c r="AO537" s="11" t="str">
        <f t="shared" si="74"/>
        <v>I2</v>
      </c>
      <c r="AP537" s="11" t="str">
        <f t="shared" si="75"/>
        <v>D2</v>
      </c>
    </row>
    <row r="538" spans="2:42" s="22" customFormat="1" ht="38.25" x14ac:dyDescent="0.25">
      <c r="B538" s="11" t="s">
        <v>1989</v>
      </c>
      <c r="C538" s="19" t="s">
        <v>1761</v>
      </c>
      <c r="D538" s="19" t="s">
        <v>1990</v>
      </c>
      <c r="E538" s="21" t="s">
        <v>1601</v>
      </c>
      <c r="F538" s="19" t="s">
        <v>1940</v>
      </c>
      <c r="G538" s="14" t="s">
        <v>55</v>
      </c>
      <c r="H538" s="19" t="s">
        <v>76</v>
      </c>
      <c r="I538" s="14" t="s">
        <v>64</v>
      </c>
      <c r="J538" s="19" t="s">
        <v>56</v>
      </c>
      <c r="K538" s="19" t="s">
        <v>1941</v>
      </c>
      <c r="L538" s="9" t="s">
        <v>1940</v>
      </c>
      <c r="M538" s="19" t="s">
        <v>98</v>
      </c>
      <c r="N538" s="19" t="s">
        <v>76</v>
      </c>
      <c r="O538" s="19" t="s">
        <v>64</v>
      </c>
      <c r="P538" s="9" t="s">
        <v>1940</v>
      </c>
      <c r="Q538" s="9" t="s">
        <v>196</v>
      </c>
      <c r="R538" s="19" t="s">
        <v>62</v>
      </c>
      <c r="S538" s="19" t="s">
        <v>63</v>
      </c>
      <c r="T538" s="9" t="s">
        <v>64</v>
      </c>
      <c r="U538" s="9" t="s">
        <v>64</v>
      </c>
      <c r="V538" s="11" t="s">
        <v>65</v>
      </c>
      <c r="W538" s="14" t="s">
        <v>102</v>
      </c>
      <c r="X538" s="14" t="s">
        <v>64</v>
      </c>
      <c r="Y538" s="14" t="s">
        <v>64</v>
      </c>
      <c r="Z538" s="14" t="s">
        <v>64</v>
      </c>
      <c r="AA538" s="10">
        <v>43755</v>
      </c>
      <c r="AB538" s="9" t="s">
        <v>64</v>
      </c>
      <c r="AC538" s="11" t="s">
        <v>85</v>
      </c>
      <c r="AD538" s="9">
        <f t="shared" si="68"/>
        <v>1</v>
      </c>
      <c r="AE538" s="14" t="s">
        <v>86</v>
      </c>
      <c r="AF538" s="11" t="s">
        <v>85</v>
      </c>
      <c r="AG538" s="9">
        <f t="shared" si="69"/>
        <v>1</v>
      </c>
      <c r="AH538" s="14" t="s">
        <v>86</v>
      </c>
      <c r="AI538" s="11" t="s">
        <v>85</v>
      </c>
      <c r="AJ538" s="9">
        <f t="shared" si="70"/>
        <v>1</v>
      </c>
      <c r="AK538" s="14" t="s">
        <v>86</v>
      </c>
      <c r="AL538" s="9">
        <f t="shared" si="71"/>
        <v>1</v>
      </c>
      <c r="AM538" s="11" t="str">
        <f t="shared" si="72"/>
        <v>Bajo</v>
      </c>
      <c r="AN538" s="11" t="str">
        <f t="shared" si="73"/>
        <v>Público</v>
      </c>
      <c r="AO538" s="11" t="str">
        <f t="shared" si="74"/>
        <v>I2</v>
      </c>
      <c r="AP538" s="11" t="str">
        <f t="shared" si="75"/>
        <v>D2</v>
      </c>
    </row>
    <row r="539" spans="2:42" s="22" customFormat="1" ht="38.25" x14ac:dyDescent="0.25">
      <c r="B539" s="11" t="s">
        <v>1991</v>
      </c>
      <c r="C539" s="19" t="s">
        <v>1992</v>
      </c>
      <c r="D539" s="19" t="s">
        <v>1993</v>
      </c>
      <c r="E539" s="21" t="s">
        <v>1601</v>
      </c>
      <c r="F539" s="19" t="s">
        <v>1940</v>
      </c>
      <c r="G539" s="14" t="s">
        <v>55</v>
      </c>
      <c r="H539" s="19" t="s">
        <v>76</v>
      </c>
      <c r="I539" s="14" t="s">
        <v>64</v>
      </c>
      <c r="J539" s="19" t="s">
        <v>56</v>
      </c>
      <c r="K539" s="19" t="s">
        <v>1941</v>
      </c>
      <c r="L539" s="9" t="s">
        <v>1940</v>
      </c>
      <c r="M539" s="19" t="s">
        <v>98</v>
      </c>
      <c r="N539" s="19" t="s">
        <v>76</v>
      </c>
      <c r="O539" s="19" t="s">
        <v>64</v>
      </c>
      <c r="P539" s="9" t="s">
        <v>1940</v>
      </c>
      <c r="Q539" s="9" t="s">
        <v>196</v>
      </c>
      <c r="R539" s="19" t="s">
        <v>62</v>
      </c>
      <c r="S539" s="19" t="s">
        <v>63</v>
      </c>
      <c r="T539" s="9" t="s">
        <v>64</v>
      </c>
      <c r="U539" s="14" t="s">
        <v>166</v>
      </c>
      <c r="V539" s="19" t="s">
        <v>1085</v>
      </c>
      <c r="W539" s="11" t="s">
        <v>65</v>
      </c>
      <c r="X539" s="14" t="s">
        <v>64</v>
      </c>
      <c r="Y539" s="14" t="s">
        <v>64</v>
      </c>
      <c r="Z539" s="14" t="s">
        <v>64</v>
      </c>
      <c r="AA539" s="10">
        <v>43755</v>
      </c>
      <c r="AB539" s="9" t="s">
        <v>64</v>
      </c>
      <c r="AC539" s="11" t="s">
        <v>85</v>
      </c>
      <c r="AD539" s="9">
        <f t="shared" si="68"/>
        <v>1</v>
      </c>
      <c r="AE539" s="14" t="s">
        <v>86</v>
      </c>
      <c r="AF539" s="11" t="s">
        <v>85</v>
      </c>
      <c r="AG539" s="9">
        <f t="shared" si="69"/>
        <v>1</v>
      </c>
      <c r="AH539" s="14" t="s">
        <v>86</v>
      </c>
      <c r="AI539" s="11" t="s">
        <v>85</v>
      </c>
      <c r="AJ539" s="9">
        <f t="shared" si="70"/>
        <v>1</v>
      </c>
      <c r="AK539" s="14" t="s">
        <v>86</v>
      </c>
      <c r="AL539" s="9">
        <f t="shared" si="71"/>
        <v>1</v>
      </c>
      <c r="AM539" s="11" t="str">
        <f t="shared" si="72"/>
        <v>Bajo</v>
      </c>
      <c r="AN539" s="11" t="str">
        <f t="shared" si="73"/>
        <v>Público</v>
      </c>
      <c r="AO539" s="11" t="str">
        <f t="shared" si="74"/>
        <v>I2</v>
      </c>
      <c r="AP539" s="11" t="str">
        <f t="shared" si="75"/>
        <v>D2</v>
      </c>
    </row>
    <row r="540" spans="2:42" s="22" customFormat="1" ht="38.25" x14ac:dyDescent="0.25">
      <c r="B540" s="11" t="s">
        <v>1994</v>
      </c>
      <c r="C540" s="19" t="s">
        <v>1995</v>
      </c>
      <c r="D540" s="19" t="s">
        <v>1996</v>
      </c>
      <c r="E540" s="21" t="s">
        <v>1601</v>
      </c>
      <c r="F540" s="19" t="s">
        <v>1940</v>
      </c>
      <c r="G540" s="14" t="s">
        <v>55</v>
      </c>
      <c r="H540" s="19" t="s">
        <v>76</v>
      </c>
      <c r="I540" s="14" t="s">
        <v>64</v>
      </c>
      <c r="J540" s="19" t="s">
        <v>56</v>
      </c>
      <c r="K540" s="19" t="s">
        <v>1941</v>
      </c>
      <c r="L540" s="9" t="s">
        <v>1940</v>
      </c>
      <c r="M540" s="19" t="s">
        <v>98</v>
      </c>
      <c r="N540" s="19" t="s">
        <v>76</v>
      </c>
      <c r="O540" s="19" t="s">
        <v>64</v>
      </c>
      <c r="P540" s="9" t="s">
        <v>1940</v>
      </c>
      <c r="Q540" s="9" t="s">
        <v>196</v>
      </c>
      <c r="R540" s="19" t="s">
        <v>62</v>
      </c>
      <c r="S540" s="19" t="s">
        <v>63</v>
      </c>
      <c r="T540" s="9" t="s">
        <v>64</v>
      </c>
      <c r="U540" s="9" t="s">
        <v>64</v>
      </c>
      <c r="V540" s="11" t="s">
        <v>65</v>
      </c>
      <c r="W540" s="11" t="s">
        <v>65</v>
      </c>
      <c r="X540" s="14" t="s">
        <v>64</v>
      </c>
      <c r="Y540" s="14" t="s">
        <v>64</v>
      </c>
      <c r="Z540" s="14" t="s">
        <v>64</v>
      </c>
      <c r="AA540" s="10">
        <v>43755</v>
      </c>
      <c r="AB540" s="9" t="s">
        <v>64</v>
      </c>
      <c r="AC540" s="11" t="s">
        <v>85</v>
      </c>
      <c r="AD540" s="9">
        <f t="shared" si="68"/>
        <v>1</v>
      </c>
      <c r="AE540" s="14" t="s">
        <v>86</v>
      </c>
      <c r="AF540" s="11" t="s">
        <v>85</v>
      </c>
      <c r="AG540" s="9">
        <f t="shared" si="69"/>
        <v>1</v>
      </c>
      <c r="AH540" s="14" t="s">
        <v>86</v>
      </c>
      <c r="AI540" s="11" t="s">
        <v>85</v>
      </c>
      <c r="AJ540" s="9">
        <f t="shared" si="70"/>
        <v>1</v>
      </c>
      <c r="AK540" s="14" t="s">
        <v>86</v>
      </c>
      <c r="AL540" s="9">
        <f t="shared" si="71"/>
        <v>1</v>
      </c>
      <c r="AM540" s="11" t="str">
        <f t="shared" si="72"/>
        <v>Bajo</v>
      </c>
      <c r="AN540" s="11" t="str">
        <f t="shared" si="73"/>
        <v>Público</v>
      </c>
      <c r="AO540" s="11" t="str">
        <f t="shared" si="74"/>
        <v>I2</v>
      </c>
      <c r="AP540" s="11" t="str">
        <f t="shared" si="75"/>
        <v>D2</v>
      </c>
    </row>
    <row r="541" spans="2:42" s="22" customFormat="1" ht="38.25" x14ac:dyDescent="0.25">
      <c r="B541" s="11" t="s">
        <v>1997</v>
      </c>
      <c r="C541" s="19" t="s">
        <v>1998</v>
      </c>
      <c r="D541" s="19" t="s">
        <v>1999</v>
      </c>
      <c r="E541" s="21" t="s">
        <v>1601</v>
      </c>
      <c r="F541" s="19" t="s">
        <v>1940</v>
      </c>
      <c r="G541" s="14" t="s">
        <v>55</v>
      </c>
      <c r="H541" s="19" t="s">
        <v>76</v>
      </c>
      <c r="I541" s="14" t="s">
        <v>64</v>
      </c>
      <c r="J541" s="19" t="s">
        <v>56</v>
      </c>
      <c r="K541" s="19" t="s">
        <v>1941</v>
      </c>
      <c r="L541" s="9" t="s">
        <v>1940</v>
      </c>
      <c r="M541" s="19" t="s">
        <v>98</v>
      </c>
      <c r="N541" s="19" t="s">
        <v>76</v>
      </c>
      <c r="O541" s="19" t="s">
        <v>64</v>
      </c>
      <c r="P541" s="9" t="s">
        <v>1940</v>
      </c>
      <c r="Q541" s="9" t="s">
        <v>196</v>
      </c>
      <c r="R541" s="19" t="s">
        <v>62</v>
      </c>
      <c r="S541" s="19" t="s">
        <v>63</v>
      </c>
      <c r="T541" s="9" t="s">
        <v>64</v>
      </c>
      <c r="U541" s="14" t="s">
        <v>166</v>
      </c>
      <c r="V541" s="19" t="s">
        <v>1085</v>
      </c>
      <c r="W541" s="11" t="s">
        <v>65</v>
      </c>
      <c r="X541" s="14" t="s">
        <v>64</v>
      </c>
      <c r="Y541" s="14" t="s">
        <v>64</v>
      </c>
      <c r="Z541" s="14" t="s">
        <v>64</v>
      </c>
      <c r="AA541" s="10">
        <v>43755</v>
      </c>
      <c r="AB541" s="9" t="s">
        <v>64</v>
      </c>
      <c r="AC541" s="11" t="s">
        <v>85</v>
      </c>
      <c r="AD541" s="9">
        <f t="shared" si="68"/>
        <v>1</v>
      </c>
      <c r="AE541" s="14" t="s">
        <v>86</v>
      </c>
      <c r="AF541" s="11" t="s">
        <v>85</v>
      </c>
      <c r="AG541" s="9">
        <f t="shared" si="69"/>
        <v>1</v>
      </c>
      <c r="AH541" s="14" t="s">
        <v>86</v>
      </c>
      <c r="AI541" s="11" t="s">
        <v>85</v>
      </c>
      <c r="AJ541" s="9">
        <f t="shared" si="70"/>
        <v>1</v>
      </c>
      <c r="AK541" s="14" t="s">
        <v>86</v>
      </c>
      <c r="AL541" s="9">
        <f t="shared" si="71"/>
        <v>1</v>
      </c>
      <c r="AM541" s="11" t="str">
        <f t="shared" si="72"/>
        <v>Bajo</v>
      </c>
      <c r="AN541" s="11" t="str">
        <f t="shared" si="73"/>
        <v>Público</v>
      </c>
      <c r="AO541" s="11" t="str">
        <f t="shared" si="74"/>
        <v>I2</v>
      </c>
      <c r="AP541" s="11" t="str">
        <f t="shared" si="75"/>
        <v>D2</v>
      </c>
    </row>
    <row r="542" spans="2:42" s="22" customFormat="1" ht="38.25" x14ac:dyDescent="0.25">
      <c r="B542" s="11" t="s">
        <v>2000</v>
      </c>
      <c r="C542" s="14" t="s">
        <v>2001</v>
      </c>
      <c r="D542" s="19" t="s">
        <v>2002</v>
      </c>
      <c r="E542" s="21" t="s">
        <v>1601</v>
      </c>
      <c r="F542" s="19" t="s">
        <v>1940</v>
      </c>
      <c r="G542" s="14" t="s">
        <v>182</v>
      </c>
      <c r="H542" s="14" t="s">
        <v>56</v>
      </c>
      <c r="I542" s="14" t="s">
        <v>183</v>
      </c>
      <c r="J542" s="19" t="s">
        <v>56</v>
      </c>
      <c r="K542" s="14" t="s">
        <v>2001</v>
      </c>
      <c r="L542" s="9" t="s">
        <v>1940</v>
      </c>
      <c r="M542" s="19" t="s">
        <v>59</v>
      </c>
      <c r="N542" s="19" t="s">
        <v>76</v>
      </c>
      <c r="O542" s="19" t="s">
        <v>64</v>
      </c>
      <c r="P542" s="9" t="s">
        <v>1940</v>
      </c>
      <c r="Q542" s="9" t="s">
        <v>64</v>
      </c>
      <c r="R542" s="19" t="s">
        <v>62</v>
      </c>
      <c r="S542" s="14" t="s">
        <v>64</v>
      </c>
      <c r="T542" s="9" t="s">
        <v>64</v>
      </c>
      <c r="U542" s="9" t="s">
        <v>64</v>
      </c>
      <c r="V542" s="14" t="s">
        <v>64</v>
      </c>
      <c r="W542" s="14" t="s">
        <v>64</v>
      </c>
      <c r="X542" s="14" t="s">
        <v>64</v>
      </c>
      <c r="Y542" s="14" t="s">
        <v>64</v>
      </c>
      <c r="Z542" s="9" t="s">
        <v>64</v>
      </c>
      <c r="AA542" s="10">
        <v>43755</v>
      </c>
      <c r="AB542" s="9" t="s">
        <v>64</v>
      </c>
      <c r="AC542" s="11" t="s">
        <v>85</v>
      </c>
      <c r="AD542" s="9">
        <f t="shared" si="68"/>
        <v>1</v>
      </c>
      <c r="AE542" s="14" t="s">
        <v>86</v>
      </c>
      <c r="AF542" s="11" t="s">
        <v>85</v>
      </c>
      <c r="AG542" s="9">
        <f t="shared" si="69"/>
        <v>1</v>
      </c>
      <c r="AH542" s="14" t="s">
        <v>86</v>
      </c>
      <c r="AI542" s="11" t="s">
        <v>85</v>
      </c>
      <c r="AJ542" s="9">
        <f t="shared" si="70"/>
        <v>1</v>
      </c>
      <c r="AK542" s="14" t="s">
        <v>86</v>
      </c>
      <c r="AL542" s="9">
        <f t="shared" si="71"/>
        <v>1</v>
      </c>
      <c r="AM542" s="11" t="str">
        <f t="shared" si="72"/>
        <v>Bajo</v>
      </c>
      <c r="AN542" s="11" t="str">
        <f t="shared" si="73"/>
        <v>Público</v>
      </c>
      <c r="AO542" s="11" t="str">
        <f t="shared" si="74"/>
        <v>I2</v>
      </c>
      <c r="AP542" s="11" t="str">
        <f t="shared" si="75"/>
        <v>D2</v>
      </c>
    </row>
  </sheetData>
  <autoFilter ref="B8:AP542" xr:uid="{1CB766C5-A5D6-447A-8D8B-2CA912BB943F}"/>
  <mergeCells count="17">
    <mergeCell ref="AP1:AP3"/>
    <mergeCell ref="B1:AO1"/>
    <mergeCell ref="B2:AO2"/>
    <mergeCell ref="B3:K3"/>
    <mergeCell ref="AF3:AO3"/>
    <mergeCell ref="L3:AE3"/>
    <mergeCell ref="B7:C7"/>
    <mergeCell ref="D7:G7"/>
    <mergeCell ref="H7:K7"/>
    <mergeCell ref="N7:O7"/>
    <mergeCell ref="P7:Q7"/>
    <mergeCell ref="AN7:AP7"/>
    <mergeCell ref="R7:S7"/>
    <mergeCell ref="T7:U7"/>
    <mergeCell ref="V7:W7"/>
    <mergeCell ref="X7:AB7"/>
    <mergeCell ref="AC7:AM7"/>
  </mergeCells>
  <conditionalFormatting sqref="AC9">
    <cfRule type="cellIs" dxfId="224" priority="162" operator="equal">
      <formula>"Bajo"</formula>
    </cfRule>
    <cfRule type="cellIs" dxfId="223" priority="163" operator="equal">
      <formula>"Medio"</formula>
    </cfRule>
    <cfRule type="cellIs" dxfId="222" priority="164" operator="equal">
      <formula>"Alto"</formula>
    </cfRule>
  </conditionalFormatting>
  <conditionalFormatting sqref="AN9">
    <cfRule type="cellIs" dxfId="221" priority="159" operator="equal">
      <formula>"Público"</formula>
    </cfRule>
    <cfRule type="cellIs" dxfId="220" priority="160" operator="equal">
      <formula>"Público Clasificado"</formula>
    </cfRule>
    <cfRule type="cellIs" dxfId="219" priority="161" operator="equal">
      <formula>"Público Reservado"</formula>
    </cfRule>
  </conditionalFormatting>
  <conditionalFormatting sqref="AO9">
    <cfRule type="cellIs" dxfId="218" priority="157" operator="equal">
      <formula>"I2"</formula>
    </cfRule>
    <cfRule type="cellIs" dxfId="217" priority="158" operator="equal">
      <formula>"I1"</formula>
    </cfRule>
  </conditionalFormatting>
  <conditionalFormatting sqref="AP9">
    <cfRule type="cellIs" dxfId="216" priority="155" operator="equal">
      <formula>"D2"</formula>
    </cfRule>
    <cfRule type="cellIs" dxfId="215" priority="156" operator="equal">
      <formula>"D1"</formula>
    </cfRule>
  </conditionalFormatting>
  <conditionalFormatting sqref="C15 C9:C11">
    <cfRule type="duplicateValues" dxfId="214" priority="165"/>
    <cfRule type="duplicateValues" dxfId="213" priority="166"/>
  </conditionalFormatting>
  <conditionalFormatting sqref="C9:C15">
    <cfRule type="duplicateValues" dxfId="212" priority="167"/>
    <cfRule type="duplicateValues" dxfId="211" priority="168"/>
  </conditionalFormatting>
  <conditionalFormatting sqref="C52:C55">
    <cfRule type="duplicateValues" dxfId="210" priority="151"/>
    <cfRule type="duplicateValues" dxfId="209" priority="152"/>
  </conditionalFormatting>
  <conditionalFormatting sqref="C48:C51 C58">
    <cfRule type="duplicateValues" dxfId="208" priority="153"/>
    <cfRule type="duplicateValues" dxfId="207" priority="154"/>
  </conditionalFormatting>
  <conditionalFormatting sqref="C59:C61">
    <cfRule type="duplicateValues" dxfId="206" priority="147"/>
    <cfRule type="duplicateValues" dxfId="205" priority="148"/>
  </conditionalFormatting>
  <conditionalFormatting sqref="C66:C67">
    <cfRule type="duplicateValues" dxfId="204" priority="145"/>
    <cfRule type="duplicateValues" dxfId="203" priority="146"/>
  </conditionalFormatting>
  <conditionalFormatting sqref="C68:C73 C62:C64">
    <cfRule type="duplicateValues" dxfId="202" priority="149"/>
    <cfRule type="duplicateValues" dxfId="201" priority="150"/>
  </conditionalFormatting>
  <conditionalFormatting sqref="C93:C96">
    <cfRule type="duplicateValues" dxfId="200" priority="141"/>
    <cfRule type="duplicateValues" dxfId="199" priority="142"/>
  </conditionalFormatting>
  <conditionalFormatting sqref="C97 C76:C92 C99">
    <cfRule type="duplicateValues" dxfId="198" priority="143"/>
    <cfRule type="duplicateValues" dxfId="197" priority="144"/>
  </conditionalFormatting>
  <conditionalFormatting sqref="C114:C122">
    <cfRule type="duplicateValues" dxfId="196" priority="134"/>
  </conditionalFormatting>
  <conditionalFormatting sqref="C114:C122">
    <cfRule type="duplicateValues" dxfId="195" priority="135"/>
    <cfRule type="duplicateValues" dxfId="194" priority="136"/>
  </conditionalFormatting>
  <conditionalFormatting sqref="C103:C113">
    <cfRule type="duplicateValues" dxfId="193" priority="137"/>
  </conditionalFormatting>
  <conditionalFormatting sqref="C100:C113">
    <cfRule type="duplicateValues" dxfId="192" priority="138"/>
    <cfRule type="duplicateValues" dxfId="191" priority="139"/>
  </conditionalFormatting>
  <conditionalFormatting sqref="C100:C112">
    <cfRule type="duplicateValues" dxfId="190" priority="140"/>
  </conditionalFormatting>
  <conditionalFormatting sqref="C144:C146">
    <cfRule type="duplicateValues" dxfId="189" priority="115"/>
    <cfRule type="duplicateValues" dxfId="188" priority="116"/>
  </conditionalFormatting>
  <conditionalFormatting sqref="C144:C146">
    <cfRule type="duplicateValues" dxfId="187" priority="117"/>
    <cfRule type="duplicateValues" dxfId="186" priority="118"/>
  </conditionalFormatting>
  <conditionalFormatting sqref="C169:C172 C147:C149">
    <cfRule type="duplicateValues" dxfId="185" priority="113"/>
    <cfRule type="duplicateValues" dxfId="184" priority="114"/>
  </conditionalFormatting>
  <conditionalFormatting sqref="C132 C125">
    <cfRule type="duplicateValues" dxfId="183" priority="119"/>
    <cfRule type="duplicateValues" dxfId="182" priority="120"/>
  </conditionalFormatting>
  <conditionalFormatting sqref="C137:C143">
    <cfRule type="duplicateValues" dxfId="181" priority="121"/>
    <cfRule type="duplicateValues" dxfId="180" priority="122"/>
  </conditionalFormatting>
  <conditionalFormatting sqref="C147:C149">
    <cfRule type="duplicateValues" dxfId="179" priority="123"/>
    <cfRule type="duplicateValues" dxfId="178" priority="124"/>
  </conditionalFormatting>
  <conditionalFormatting sqref="C150:C159">
    <cfRule type="duplicateValues" dxfId="177" priority="125"/>
    <cfRule type="duplicateValues" dxfId="176" priority="126"/>
  </conditionalFormatting>
  <conditionalFormatting sqref="C160:C168">
    <cfRule type="duplicateValues" dxfId="175" priority="127"/>
    <cfRule type="duplicateValues" dxfId="174" priority="128"/>
  </conditionalFormatting>
  <conditionalFormatting sqref="C133:C136">
    <cfRule type="duplicateValues" dxfId="173" priority="129"/>
    <cfRule type="duplicateValues" dxfId="172" priority="130"/>
  </conditionalFormatting>
  <conditionalFormatting sqref="C125:C168">
    <cfRule type="duplicateValues" dxfId="171" priority="131"/>
  </conditionalFormatting>
  <conditionalFormatting sqref="C173:C180 C125:C132 C182:C187">
    <cfRule type="duplicateValues" dxfId="170" priority="132"/>
    <cfRule type="duplicateValues" dxfId="169" priority="133"/>
  </conditionalFormatting>
  <conditionalFormatting sqref="C241">
    <cfRule type="duplicateValues" dxfId="168" priority="109"/>
    <cfRule type="duplicateValues" dxfId="167" priority="110"/>
  </conditionalFormatting>
  <conditionalFormatting sqref="C242">
    <cfRule type="duplicateValues" dxfId="166" priority="107"/>
    <cfRule type="duplicateValues" dxfId="165" priority="108"/>
  </conditionalFormatting>
  <conditionalFormatting sqref="C257">
    <cfRule type="duplicateValues" dxfId="164" priority="105"/>
    <cfRule type="duplicateValues" dxfId="163" priority="106"/>
  </conditionalFormatting>
  <conditionalFormatting sqref="C258">
    <cfRule type="duplicateValues" dxfId="162" priority="103"/>
    <cfRule type="duplicateValues" dxfId="161" priority="104"/>
  </conditionalFormatting>
  <conditionalFormatting sqref="C265">
    <cfRule type="duplicateValues" dxfId="160" priority="101"/>
    <cfRule type="duplicateValues" dxfId="159" priority="102"/>
  </conditionalFormatting>
  <conditionalFormatting sqref="C267">
    <cfRule type="duplicateValues" dxfId="158" priority="99"/>
    <cfRule type="duplicateValues" dxfId="157" priority="100"/>
  </conditionalFormatting>
  <conditionalFormatting sqref="C266 C227:C240 C259:C264 C268:C272 C243:C256">
    <cfRule type="duplicateValues" dxfId="156" priority="111"/>
    <cfRule type="duplicateValues" dxfId="155" priority="112"/>
  </conditionalFormatting>
  <conditionalFormatting sqref="C274 C276">
    <cfRule type="duplicateValues" dxfId="154" priority="93"/>
    <cfRule type="duplicateValues" dxfId="153" priority="94"/>
  </conditionalFormatting>
  <conditionalFormatting sqref="C273 C275 C277:C281 C286:C287">
    <cfRule type="duplicateValues" dxfId="152" priority="95"/>
    <cfRule type="duplicateValues" dxfId="151" priority="96"/>
  </conditionalFormatting>
  <conditionalFormatting sqref="C288:C296">
    <cfRule type="duplicateValues" dxfId="150" priority="97"/>
    <cfRule type="duplicateValues" dxfId="149" priority="98"/>
  </conditionalFormatting>
  <conditionalFormatting sqref="C304:C305 C300:C302">
    <cfRule type="duplicateValues" dxfId="148" priority="88"/>
    <cfRule type="duplicateValues" dxfId="147" priority="89"/>
  </conditionalFormatting>
  <conditionalFormatting sqref="C308">
    <cfRule type="duplicateValues" dxfId="146" priority="84"/>
    <cfRule type="duplicateValues" dxfId="145" priority="85"/>
  </conditionalFormatting>
  <conditionalFormatting sqref="C308">
    <cfRule type="duplicateValues" dxfId="144" priority="86"/>
  </conditionalFormatting>
  <conditionalFormatting sqref="C308">
    <cfRule type="duplicateValues" dxfId="143" priority="87"/>
  </conditionalFormatting>
  <conditionalFormatting sqref="C309:C319 C307 C303">
    <cfRule type="duplicateValues" dxfId="142" priority="90"/>
    <cfRule type="duplicateValues" dxfId="141" priority="91"/>
  </conditionalFormatting>
  <conditionalFormatting sqref="C309:C319 C300:C305 C307">
    <cfRule type="duplicateValues" dxfId="140" priority="92"/>
  </conditionalFormatting>
  <conditionalFormatting sqref="C340:C360">
    <cfRule type="duplicateValues" dxfId="139" priority="80"/>
    <cfRule type="duplicateValues" dxfId="138" priority="81"/>
  </conditionalFormatting>
  <conditionalFormatting sqref="C361:C363">
    <cfRule type="duplicateValues" dxfId="137" priority="82"/>
    <cfRule type="duplicateValues" dxfId="136" priority="83"/>
  </conditionalFormatting>
  <conditionalFormatting sqref="C369:C380">
    <cfRule type="duplicateValues" dxfId="135" priority="78"/>
    <cfRule type="duplicateValues" dxfId="134" priority="79"/>
  </conditionalFormatting>
  <conditionalFormatting sqref="C381:C388">
    <cfRule type="duplicateValues" dxfId="133" priority="74"/>
    <cfRule type="duplicateValues" dxfId="132" priority="75"/>
  </conditionalFormatting>
  <conditionalFormatting sqref="C389:C392">
    <cfRule type="duplicateValues" dxfId="131" priority="76"/>
    <cfRule type="duplicateValues" dxfId="130" priority="77"/>
  </conditionalFormatting>
  <conditionalFormatting sqref="C402:C403 C397:C400">
    <cfRule type="duplicateValues" dxfId="129" priority="69"/>
    <cfRule type="duplicateValues" dxfId="128" priority="70"/>
  </conditionalFormatting>
  <conditionalFormatting sqref="C405">
    <cfRule type="duplicateValues" dxfId="127" priority="65"/>
    <cfRule type="duplicateValues" dxfId="126" priority="66"/>
  </conditionalFormatting>
  <conditionalFormatting sqref="C405">
    <cfRule type="duplicateValues" dxfId="125" priority="67"/>
  </conditionalFormatting>
  <conditionalFormatting sqref="C405">
    <cfRule type="duplicateValues" dxfId="124" priority="68"/>
  </conditionalFormatting>
  <conditionalFormatting sqref="C406">
    <cfRule type="duplicateValues" dxfId="123" priority="61"/>
    <cfRule type="duplicateValues" dxfId="122" priority="62"/>
  </conditionalFormatting>
  <conditionalFormatting sqref="C406">
    <cfRule type="duplicateValues" dxfId="121" priority="63"/>
  </conditionalFormatting>
  <conditionalFormatting sqref="C406">
    <cfRule type="duplicateValues" dxfId="120" priority="64"/>
  </conditionalFormatting>
  <conditionalFormatting sqref="C404 C401 C407:C415">
    <cfRule type="duplicateValues" dxfId="119" priority="71"/>
    <cfRule type="duplicateValues" dxfId="118" priority="72"/>
  </conditionalFormatting>
  <conditionalFormatting sqref="C407:C417 C397:C404 C419">
    <cfRule type="duplicateValues" dxfId="117" priority="73"/>
  </conditionalFormatting>
  <conditionalFormatting sqref="C223">
    <cfRule type="duplicateValues" dxfId="116" priority="59"/>
    <cfRule type="duplicateValues" dxfId="115" priority="60"/>
  </conditionalFormatting>
  <conditionalFormatting sqref="C222">
    <cfRule type="duplicateValues" dxfId="114" priority="57"/>
    <cfRule type="duplicateValues" dxfId="113" priority="58"/>
  </conditionalFormatting>
  <conditionalFormatting sqref="C297">
    <cfRule type="duplicateValues" dxfId="112" priority="55"/>
    <cfRule type="duplicateValues" dxfId="111" priority="56"/>
  </conditionalFormatting>
  <conditionalFormatting sqref="C75">
    <cfRule type="duplicateValues" dxfId="110" priority="53"/>
    <cfRule type="duplicateValues" dxfId="109" priority="54"/>
  </conditionalFormatting>
  <conditionalFormatting sqref="C393">
    <cfRule type="duplicateValues" dxfId="108" priority="51"/>
    <cfRule type="duplicateValues" dxfId="107" priority="52"/>
  </conditionalFormatting>
  <conditionalFormatting sqref="C435">
    <cfRule type="duplicateValues" dxfId="106" priority="45"/>
    <cfRule type="duplicateValues" dxfId="105" priority="46"/>
  </conditionalFormatting>
  <conditionalFormatting sqref="C434">
    <cfRule type="duplicateValues" dxfId="104" priority="47"/>
    <cfRule type="duplicateValues" dxfId="103" priority="48"/>
  </conditionalFormatting>
  <conditionalFormatting sqref="C437:C439 C433">
    <cfRule type="duplicateValues" dxfId="102" priority="49"/>
    <cfRule type="duplicateValues" dxfId="101" priority="50"/>
  </conditionalFormatting>
  <conditionalFormatting sqref="C460:C481">
    <cfRule type="duplicateValues" dxfId="100" priority="43"/>
    <cfRule type="duplicateValues" dxfId="99" priority="44"/>
  </conditionalFormatting>
  <conditionalFormatting sqref="C498">
    <cfRule type="duplicateValues" dxfId="98" priority="41"/>
    <cfRule type="duplicateValues" dxfId="97" priority="42"/>
  </conditionalFormatting>
  <conditionalFormatting sqref="C511">
    <cfRule type="duplicateValues" dxfId="96" priority="39"/>
    <cfRule type="duplicateValues" dxfId="95" priority="40"/>
  </conditionalFormatting>
  <conditionalFormatting sqref="C514">
    <cfRule type="duplicateValues" dxfId="94" priority="37"/>
    <cfRule type="duplicateValues" dxfId="93" priority="38"/>
  </conditionalFormatting>
  <conditionalFormatting sqref="C513">
    <cfRule type="duplicateValues" dxfId="92" priority="35"/>
    <cfRule type="duplicateValues" dxfId="91" priority="36"/>
  </conditionalFormatting>
  <conditionalFormatting sqref="C524:C541">
    <cfRule type="duplicateValues" dxfId="90" priority="30"/>
    <cfRule type="duplicateValues" dxfId="89" priority="31"/>
  </conditionalFormatting>
  <conditionalFormatting sqref="C522:C541">
    <cfRule type="duplicateValues" dxfId="88" priority="32"/>
  </conditionalFormatting>
  <conditionalFormatting sqref="C522:C523">
    <cfRule type="duplicateValues" dxfId="87" priority="33"/>
    <cfRule type="duplicateValues" dxfId="86" priority="34"/>
  </conditionalFormatting>
  <conditionalFormatting sqref="C499:C510 C512 C515:C521">
    <cfRule type="duplicateValues" dxfId="85" priority="169"/>
    <cfRule type="duplicateValues" dxfId="84" priority="170"/>
  </conditionalFormatting>
  <conditionalFormatting sqref="C482:C497">
    <cfRule type="duplicateValues" dxfId="83" priority="171"/>
    <cfRule type="duplicateValues" dxfId="82" priority="172"/>
  </conditionalFormatting>
  <conditionalFormatting sqref="C436">
    <cfRule type="duplicateValues" dxfId="81" priority="28"/>
    <cfRule type="duplicateValues" dxfId="80" priority="29"/>
  </conditionalFormatting>
  <conditionalFormatting sqref="K496:K497">
    <cfRule type="duplicateValues" dxfId="79" priority="26"/>
    <cfRule type="duplicateValues" dxfId="78" priority="27"/>
  </conditionalFormatting>
  <conditionalFormatting sqref="K436">
    <cfRule type="duplicateValues" dxfId="77" priority="24"/>
    <cfRule type="duplicateValues" dxfId="76" priority="25"/>
  </conditionalFormatting>
  <conditionalFormatting sqref="K437">
    <cfRule type="duplicateValues" dxfId="75" priority="22"/>
    <cfRule type="duplicateValues" dxfId="74" priority="23"/>
  </conditionalFormatting>
  <conditionalFormatting sqref="K516">
    <cfRule type="duplicateValues" dxfId="73" priority="20"/>
    <cfRule type="duplicateValues" dxfId="72" priority="21"/>
  </conditionalFormatting>
  <conditionalFormatting sqref="AN10:AN542">
    <cfRule type="cellIs" dxfId="71" priority="17" operator="equal">
      <formula>"Público"</formula>
    </cfRule>
    <cfRule type="cellIs" dxfId="70" priority="18" operator="equal">
      <formula>"Público Clasificado"</formula>
    </cfRule>
    <cfRule type="cellIs" dxfId="69" priority="19" operator="equal">
      <formula>"Público Reservado"</formula>
    </cfRule>
  </conditionalFormatting>
  <conditionalFormatting sqref="AO10:AO542">
    <cfRule type="cellIs" dxfId="68" priority="15" operator="equal">
      <formula>"I2"</formula>
    </cfRule>
    <cfRule type="cellIs" dxfId="67" priority="16" operator="equal">
      <formula>"I1"</formula>
    </cfRule>
  </conditionalFormatting>
  <conditionalFormatting sqref="AP10:AP542">
    <cfRule type="cellIs" dxfId="66" priority="13" operator="equal">
      <formula>"D2"</formula>
    </cfRule>
    <cfRule type="cellIs" dxfId="65" priority="14" operator="equal">
      <formula>"D1"</formula>
    </cfRule>
  </conditionalFormatting>
  <conditionalFormatting sqref="AC10:AC542">
    <cfRule type="cellIs" dxfId="64" priority="10" operator="equal">
      <formula>"Bajo"</formula>
    </cfRule>
    <cfRule type="cellIs" dxfId="63" priority="11" operator="equal">
      <formula>"Medio"</formula>
    </cfRule>
    <cfRule type="cellIs" dxfId="62" priority="12" operator="equal">
      <formula>"Alto"</formula>
    </cfRule>
  </conditionalFormatting>
  <conditionalFormatting sqref="AF9:AF542">
    <cfRule type="cellIs" dxfId="61" priority="7" operator="equal">
      <formula>"Bajo"</formula>
    </cfRule>
    <cfRule type="cellIs" dxfId="60" priority="8" operator="equal">
      <formula>"Medio"</formula>
    </cfRule>
    <cfRule type="cellIs" dxfId="59" priority="9" operator="equal">
      <formula>"Alto"</formula>
    </cfRule>
  </conditionalFormatting>
  <conditionalFormatting sqref="AI9:AI542">
    <cfRule type="cellIs" dxfId="58" priority="4" operator="equal">
      <formula>"Bajo"</formula>
    </cfRule>
    <cfRule type="cellIs" dxfId="57" priority="5" operator="equal">
      <formula>"Medio"</formula>
    </cfRule>
    <cfRule type="cellIs" dxfId="56" priority="6" operator="equal">
      <formula>"Alto"</formula>
    </cfRule>
  </conditionalFormatting>
  <conditionalFormatting sqref="AM9:AM542">
    <cfRule type="cellIs" dxfId="55" priority="1" operator="equal">
      <formula>"Bajo"</formula>
    </cfRule>
    <cfRule type="cellIs" dxfId="54" priority="2" operator="equal">
      <formula>"Medio"</formula>
    </cfRule>
    <cfRule type="cellIs" dxfId="53" priority="3" operator="equal">
      <formula>"Alto"</formula>
    </cfRule>
  </conditionalFormatting>
  <dataValidations count="7">
    <dataValidation type="list" allowBlank="1" showInputMessage="1" showErrorMessage="1" sqref="X9:X11 X14:X15 X218:X219 X44 X191:X192 X252 X69:X70 X100:X124 X159 X284:X286 X301:X304 X306:X310 X321:X323 X485:X495 X74:X75 X223 X419 X440 X23 X25 X67 X221 X273:X276 X278 X281:X282 X296 X312 X314 X316 X318:X319 X325 X397:X402 X404:X411 X415:X417 X424 X465:X466 X473 X476 X514 X527:X529 X531:X535" xr:uid="{63F019FD-DE7F-4330-8F87-E146490163DE}">
      <formula1>"Información pública,Información pública clasificada,Información pública reservada"</formula1>
    </dataValidation>
    <dataValidation type="list" allowBlank="1" showInputMessage="1" showErrorMessage="1" sqref="O9:O542" xr:uid="{86BF9286-279F-4A17-BEAA-CF4C84AE53A5}">
      <formula1>"Privado,Sensible,Semiprivado,Público,N/A"</formula1>
    </dataValidation>
    <dataValidation type="list" allowBlank="1" showInputMessage="1" showErrorMessage="1" sqref="AC9:AC542 AF9:AF542 AI9:AI542" xr:uid="{E0B50E57-046D-4E1C-BA57-BD155A7B7A0A}">
      <formula1>"Alto, Medio, Bajo"</formula1>
    </dataValidation>
    <dataValidation type="list" allowBlank="1" showInputMessage="1" showErrorMessage="1" sqref="J521" xr:uid="{DE8266CF-713D-49C6-B904-3DF9AA12F20D}">
      <formula1>"NO"</formula1>
    </dataValidation>
    <dataValidation type="list" allowBlank="1" showInputMessage="1" showErrorMessage="1" sqref="G9:G29 G32:G55 G58:G542" xr:uid="{6D93DDA4-28A5-4D84-900D-6ED17398812E}">
      <formula1>"Recurso Humano,Información,Sistema de Información,Servicio de TI,Software,Hardware"</formula1>
    </dataValidation>
    <dataValidation type="list" allowBlank="1" showInputMessage="1" showErrorMessage="1" sqref="H445 H496:H497 H542 J496:J497 J436:J437 J440 J444 J442 H516 J516 H9:H432 J9:J432 N9:N432" xr:uid="{D6410757-AD00-4B8E-A7F8-1C11CE1C1FCA}">
      <formula1>"SI,NO"</formula1>
    </dataValidation>
    <dataValidation type="list" allowBlank="1" showInputMessage="1" showErrorMessage="1" sqref="X220 Y542:Z542 X12:X13 Z515:Z518 AB9:AB542 Y476:Z476 Y514:Z514 Z140:Z141 Z145:Z158 Z326:Z336 Z474 Z477 Z480:Z513 Z522:Z541 Y125:Y158 Y159:Z325 Y326:Y338 Y339:Z473 Y474:Y475 Y477:Y513 Y515:Y541 Y9:Z124 Z125:Z136 G30:G31 X16:X22 X24 X26:X29 X32:X43 X45:X55 G56:G57 X58 X193:X217 X188:X190 X227:X251 X253:X272 X421 X427:X432 H433:H444 H446:H495 H498:H515 H517:H541 J445:J495 J433:J435 J438:J439 J443 J441 J498:J515 J517:J520 N433:N542 J522:J542" xr:uid="{EA899CBA-E900-4E4E-AF2E-2080E7F56F54}">
      <formula1>#REF!</formula1>
    </dataValidation>
  </dataValidations>
  <pageMargins left="0.31496062992125984" right="0.31496062992125984" top="0.74803149606299213" bottom="0.74803149606299213" header="0.31496062992125984" footer="0.31496062992125984"/>
  <pageSetup paperSize="132" scale="48" fitToWidth="4" fitToHeight="0" orientation="landscape" r:id="rId1"/>
  <headerFooter>
    <oddFooter>&amp;RClave: GDIR-1.0-12-010
Versión: 01
 Fecha: 01/04/2016
Página: &amp;P de &amp;N</oddFooter>
  </headerFooter>
  <colBreaks count="1" manualBreakCount="1">
    <brk id="19"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3328F-73DB-4D6F-8EC9-F67209550295}">
  <dimension ref="B2:F45"/>
  <sheetViews>
    <sheetView showGridLines="0" topLeftCell="C1" workbookViewId="0">
      <selection activeCell="H13" sqref="H13"/>
    </sheetView>
  </sheetViews>
  <sheetFormatPr baseColWidth="10" defaultColWidth="11.42578125" defaultRowHeight="14.25" x14ac:dyDescent="0.2"/>
  <cols>
    <col min="1" max="1" width="11.42578125" style="1"/>
    <col min="2" max="2" width="70.42578125" style="1" customWidth="1"/>
    <col min="3" max="3" width="11.42578125" style="1"/>
    <col min="4" max="4" width="36" style="1" customWidth="1"/>
    <col min="5" max="5" width="32.7109375" style="1" customWidth="1"/>
    <col min="6" max="6" width="52.85546875" style="1" bestFit="1" customWidth="1"/>
    <col min="7" max="16384" width="11.42578125" style="1"/>
  </cols>
  <sheetData>
    <row r="2" spans="2:6" ht="28.5" x14ac:dyDescent="0.2">
      <c r="B2" s="28" t="s">
        <v>2003</v>
      </c>
      <c r="C2" s="29"/>
      <c r="D2" s="28" t="s">
        <v>2004</v>
      </c>
      <c r="F2" s="28" t="s">
        <v>17</v>
      </c>
    </row>
    <row r="3" spans="2:6" x14ac:dyDescent="0.2">
      <c r="B3" s="30" t="s">
        <v>56</v>
      </c>
      <c r="D3" s="30" t="s">
        <v>56</v>
      </c>
      <c r="F3" s="30" t="s">
        <v>2005</v>
      </c>
    </row>
    <row r="4" spans="2:6" x14ac:dyDescent="0.2">
      <c r="B4" s="30" t="s">
        <v>76</v>
      </c>
      <c r="D4" s="30" t="s">
        <v>76</v>
      </c>
      <c r="F4" s="30" t="s">
        <v>55</v>
      </c>
    </row>
    <row r="5" spans="2:6" x14ac:dyDescent="0.2">
      <c r="F5" s="30" t="s">
        <v>182</v>
      </c>
    </row>
    <row r="6" spans="2:6" x14ac:dyDescent="0.2">
      <c r="F6" s="30" t="s">
        <v>347</v>
      </c>
    </row>
    <row r="7" spans="2:6" x14ac:dyDescent="0.2">
      <c r="F7" s="30" t="s">
        <v>1639</v>
      </c>
    </row>
    <row r="8" spans="2:6" x14ac:dyDescent="0.2">
      <c r="F8" s="30"/>
    </row>
    <row r="9" spans="2:6" x14ac:dyDescent="0.2">
      <c r="F9" s="30"/>
    </row>
    <row r="10" spans="2:6" x14ac:dyDescent="0.2">
      <c r="F10" s="30"/>
    </row>
    <row r="11" spans="2:6" x14ac:dyDescent="0.2">
      <c r="F11" s="30"/>
    </row>
    <row r="12" spans="2:6" x14ac:dyDescent="0.2">
      <c r="F12" s="30"/>
    </row>
    <row r="13" spans="2:6" x14ac:dyDescent="0.2">
      <c r="F13" s="31" t="s">
        <v>2006</v>
      </c>
    </row>
    <row r="15" spans="2:6" ht="28.5" x14ac:dyDescent="0.2">
      <c r="B15" s="28" t="s">
        <v>2007</v>
      </c>
      <c r="D15" s="28" t="s">
        <v>2008</v>
      </c>
    </row>
    <row r="16" spans="2:6" x14ac:dyDescent="0.2">
      <c r="B16" s="30" t="s">
        <v>56</v>
      </c>
      <c r="D16" s="30" t="s">
        <v>60</v>
      </c>
    </row>
    <row r="17" spans="2:6" x14ac:dyDescent="0.2">
      <c r="B17" s="30" t="s">
        <v>76</v>
      </c>
      <c r="D17" s="30" t="s">
        <v>106</v>
      </c>
    </row>
    <row r="18" spans="2:6" x14ac:dyDescent="0.2">
      <c r="D18" s="30" t="s">
        <v>326</v>
      </c>
    </row>
    <row r="19" spans="2:6" x14ac:dyDescent="0.2">
      <c r="D19" s="30" t="s">
        <v>91</v>
      </c>
    </row>
    <row r="20" spans="2:6" x14ac:dyDescent="0.2">
      <c r="D20" s="30" t="s">
        <v>64</v>
      </c>
    </row>
    <row r="21" spans="2:6" x14ac:dyDescent="0.2">
      <c r="D21" s="30"/>
    </row>
    <row r="22" spans="2:6" x14ac:dyDescent="0.2">
      <c r="D22" s="30"/>
    </row>
    <row r="23" spans="2:6" x14ac:dyDescent="0.2">
      <c r="D23" s="31" t="s">
        <v>2006</v>
      </c>
    </row>
    <row r="25" spans="2:6" x14ac:dyDescent="0.2">
      <c r="B25" s="28" t="s">
        <v>38</v>
      </c>
      <c r="D25" s="28" t="s">
        <v>41</v>
      </c>
      <c r="F25" s="28" t="s">
        <v>43</v>
      </c>
    </row>
    <row r="26" spans="2:6" x14ac:dyDescent="0.2">
      <c r="B26" s="30" t="s">
        <v>68</v>
      </c>
      <c r="D26" s="30" t="s">
        <v>68</v>
      </c>
      <c r="F26" s="30" t="s">
        <v>68</v>
      </c>
    </row>
    <row r="27" spans="2:6" x14ac:dyDescent="0.2">
      <c r="B27" s="30" t="s">
        <v>71</v>
      </c>
      <c r="D27" s="30" t="s">
        <v>71</v>
      </c>
      <c r="F27" s="30" t="s">
        <v>71</v>
      </c>
    </row>
    <row r="28" spans="2:6" x14ac:dyDescent="0.2">
      <c r="B28" s="30" t="s">
        <v>85</v>
      </c>
      <c r="D28" s="30" t="s">
        <v>85</v>
      </c>
      <c r="F28" s="30" t="s">
        <v>85</v>
      </c>
    </row>
    <row r="32" spans="2:6" ht="52.5" customHeight="1" x14ac:dyDescent="0.2">
      <c r="B32" s="28" t="s">
        <v>2009</v>
      </c>
      <c r="D32" s="28" t="s">
        <v>33</v>
      </c>
    </row>
    <row r="33" spans="2:5" ht="86.25" customHeight="1" x14ac:dyDescent="0.2">
      <c r="B33" s="32" t="s">
        <v>67</v>
      </c>
      <c r="D33" s="33" t="s">
        <v>93</v>
      </c>
      <c r="E33" s="34" t="s">
        <v>2010</v>
      </c>
    </row>
    <row r="34" spans="2:5" ht="199.5" x14ac:dyDescent="0.2">
      <c r="B34" s="32" t="s">
        <v>2011</v>
      </c>
      <c r="D34" s="33" t="s">
        <v>66</v>
      </c>
      <c r="E34" s="34" t="s">
        <v>2012</v>
      </c>
    </row>
    <row r="35" spans="2:5" ht="128.25" x14ac:dyDescent="0.2">
      <c r="B35" s="32" t="s">
        <v>2013</v>
      </c>
      <c r="C35" s="1" t="s">
        <v>2014</v>
      </c>
      <c r="D35" s="33" t="s">
        <v>2015</v>
      </c>
      <c r="E35" s="34" t="s">
        <v>2016</v>
      </c>
    </row>
    <row r="36" spans="2:5" x14ac:dyDescent="0.2">
      <c r="B36" s="32" t="s">
        <v>2017</v>
      </c>
      <c r="D36" s="30" t="s">
        <v>64</v>
      </c>
      <c r="E36" s="30" t="s">
        <v>64</v>
      </c>
    </row>
    <row r="37" spans="2:5" x14ac:dyDescent="0.2">
      <c r="B37" s="32" t="s">
        <v>2018</v>
      </c>
    </row>
    <row r="38" spans="2:5" x14ac:dyDescent="0.2">
      <c r="B38" s="32" t="s">
        <v>2019</v>
      </c>
    </row>
    <row r="39" spans="2:5" ht="42.75" x14ac:dyDescent="0.2">
      <c r="B39" s="32" t="s">
        <v>2020</v>
      </c>
    </row>
    <row r="40" spans="2:5" ht="28.5" x14ac:dyDescent="0.2">
      <c r="B40" s="32" t="s">
        <v>2021</v>
      </c>
    </row>
    <row r="41" spans="2:5" x14ac:dyDescent="0.2">
      <c r="B41" s="32" t="s">
        <v>2022</v>
      </c>
    </row>
    <row r="42" spans="2:5" x14ac:dyDescent="0.2">
      <c r="B42" s="32" t="s">
        <v>2023</v>
      </c>
    </row>
    <row r="43" spans="2:5" x14ac:dyDescent="0.2">
      <c r="B43" s="32" t="s">
        <v>2024</v>
      </c>
    </row>
    <row r="44" spans="2:5" x14ac:dyDescent="0.2">
      <c r="B44" s="32" t="s">
        <v>2025</v>
      </c>
    </row>
    <row r="45" spans="2:5" x14ac:dyDescent="0.2">
      <c r="B45" s="30" t="s">
        <v>64</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C682B-8466-44CE-9036-92F360669A64}">
  <dimension ref="C2:D6"/>
  <sheetViews>
    <sheetView showGridLines="0" zoomScale="80" zoomScaleNormal="80" workbookViewId="0">
      <selection activeCell="H13" sqref="H13"/>
    </sheetView>
  </sheetViews>
  <sheetFormatPr baseColWidth="10" defaultColWidth="11.42578125" defaultRowHeight="15" x14ac:dyDescent="0.25"/>
  <cols>
    <col min="3" max="3" width="20.7109375" customWidth="1"/>
    <col min="4" max="4" width="97.85546875" customWidth="1"/>
  </cols>
  <sheetData>
    <row r="2" spans="3:4" ht="15.75" thickBot="1" x14ac:dyDescent="0.3"/>
    <row r="3" spans="3:4" ht="15.75" thickBot="1" x14ac:dyDescent="0.3">
      <c r="C3" s="35" t="s">
        <v>2026</v>
      </c>
      <c r="D3" s="36" t="s">
        <v>2027</v>
      </c>
    </row>
    <row r="4" spans="3:4" ht="214.5" customHeight="1" thickBot="1" x14ac:dyDescent="0.3">
      <c r="C4" s="37" t="s">
        <v>68</v>
      </c>
      <c r="D4" s="38" t="s">
        <v>2028</v>
      </c>
    </row>
    <row r="5" spans="3:4" ht="140.25" customHeight="1" thickBot="1" x14ac:dyDescent="0.3">
      <c r="C5" s="39" t="s">
        <v>71</v>
      </c>
      <c r="D5" s="40" t="s">
        <v>2029</v>
      </c>
    </row>
    <row r="6" spans="3:4" ht="79.5" customHeight="1" thickBot="1" x14ac:dyDescent="0.3">
      <c r="C6" s="41" t="s">
        <v>2030</v>
      </c>
      <c r="D6" s="40" t="s">
        <v>2031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F6A4-07C0-404D-BD7A-51E1A31402D9}">
  <dimension ref="A1:L64"/>
  <sheetViews>
    <sheetView workbookViewId="0">
      <selection sqref="A1:K1"/>
    </sheetView>
  </sheetViews>
  <sheetFormatPr baseColWidth="10" defaultColWidth="11.42578125" defaultRowHeight="15" x14ac:dyDescent="0.25"/>
  <cols>
    <col min="1" max="1" width="26.85546875" customWidth="1"/>
    <col min="2" max="2" width="20" customWidth="1"/>
    <col min="12" max="12" width="27.85546875" customWidth="1"/>
  </cols>
  <sheetData>
    <row r="1" spans="1:12" ht="53.25"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21.75" customHeight="1" thickBot="1" x14ac:dyDescent="0.3">
      <c r="A3" s="84" t="s">
        <v>2076</v>
      </c>
      <c r="B3" s="85"/>
      <c r="C3" s="86" t="s">
        <v>2074</v>
      </c>
      <c r="D3" s="87"/>
      <c r="E3" s="87"/>
      <c r="F3" s="87"/>
      <c r="G3" s="88"/>
      <c r="H3" s="86" t="s">
        <v>2077</v>
      </c>
      <c r="I3" s="87"/>
      <c r="J3" s="87"/>
      <c r="K3" s="88"/>
      <c r="L3" s="81"/>
    </row>
    <row r="4" spans="1:12" ht="15.75" thickBot="1" x14ac:dyDescent="0.3"/>
    <row r="5" spans="1:12" ht="15.75" thickBot="1" x14ac:dyDescent="0.3">
      <c r="A5" s="74" t="s">
        <v>2032</v>
      </c>
      <c r="B5" s="75"/>
      <c r="C5" s="75"/>
      <c r="D5" s="75"/>
      <c r="E5" s="75"/>
      <c r="F5" s="75"/>
      <c r="G5" s="75"/>
      <c r="H5" s="75"/>
      <c r="I5" s="75"/>
      <c r="J5" s="75"/>
      <c r="K5" s="75"/>
      <c r="L5" s="76"/>
    </row>
    <row r="8" spans="1:12" x14ac:dyDescent="0.25">
      <c r="A8" s="49" t="s">
        <v>2033</v>
      </c>
      <c r="B8" s="50" t="s">
        <v>2034</v>
      </c>
    </row>
    <row r="9" spans="1:12" x14ac:dyDescent="0.25">
      <c r="A9" s="51" t="s">
        <v>55</v>
      </c>
      <c r="B9" s="52">
        <v>462</v>
      </c>
    </row>
    <row r="10" spans="1:12" x14ac:dyDescent="0.25">
      <c r="A10" s="51" t="s">
        <v>347</v>
      </c>
      <c r="B10" s="52">
        <v>21</v>
      </c>
    </row>
    <row r="11" spans="1:12" x14ac:dyDescent="0.25">
      <c r="A11" s="51" t="s">
        <v>182</v>
      </c>
      <c r="B11" s="52">
        <v>22</v>
      </c>
    </row>
    <row r="12" spans="1:12" x14ac:dyDescent="0.25">
      <c r="A12" s="51" t="s">
        <v>663</v>
      </c>
      <c r="B12" s="52">
        <v>14</v>
      </c>
    </row>
    <row r="13" spans="1:12" x14ac:dyDescent="0.25">
      <c r="A13" s="51" t="s">
        <v>1639</v>
      </c>
      <c r="B13" s="52">
        <v>15</v>
      </c>
    </row>
    <row r="14" spans="1:12" x14ac:dyDescent="0.25">
      <c r="A14" s="51" t="s">
        <v>2035</v>
      </c>
      <c r="B14" s="52">
        <v>534</v>
      </c>
    </row>
    <row r="22" spans="1:12" ht="15.75" thickBot="1" x14ac:dyDescent="0.3"/>
    <row r="23" spans="1:12" ht="15.75" thickBot="1" x14ac:dyDescent="0.3">
      <c r="A23" s="74" t="s">
        <v>2036</v>
      </c>
      <c r="B23" s="75"/>
      <c r="C23" s="75"/>
      <c r="D23" s="75"/>
      <c r="E23" s="75"/>
      <c r="F23" s="75"/>
      <c r="G23" s="75"/>
      <c r="H23" s="75"/>
      <c r="I23" s="75"/>
      <c r="J23" s="75"/>
      <c r="K23" s="75"/>
      <c r="L23" s="76"/>
    </row>
    <row r="25" spans="1:12" x14ac:dyDescent="0.25">
      <c r="A25" s="49" t="s">
        <v>2037</v>
      </c>
      <c r="B25" s="50" t="s">
        <v>2034</v>
      </c>
    </row>
    <row r="26" spans="1:12" x14ac:dyDescent="0.25">
      <c r="A26" s="51" t="s">
        <v>68</v>
      </c>
      <c r="B26" s="52">
        <v>49</v>
      </c>
    </row>
    <row r="27" spans="1:12" x14ac:dyDescent="0.25">
      <c r="A27" s="51" t="s">
        <v>85</v>
      </c>
      <c r="B27" s="52">
        <v>412</v>
      </c>
    </row>
    <row r="28" spans="1:12" x14ac:dyDescent="0.25">
      <c r="A28" s="51" t="s">
        <v>71</v>
      </c>
      <c r="B28" s="52">
        <v>73</v>
      </c>
    </row>
    <row r="29" spans="1:12" x14ac:dyDescent="0.25">
      <c r="A29" s="51" t="s">
        <v>2035</v>
      </c>
      <c r="B29" s="52">
        <v>534</v>
      </c>
    </row>
    <row r="40" spans="1:12" ht="15.75" thickBot="1" x14ac:dyDescent="0.3"/>
    <row r="41" spans="1:12" ht="15.75" thickBot="1" x14ac:dyDescent="0.3">
      <c r="A41" s="74" t="s">
        <v>2038</v>
      </c>
      <c r="B41" s="75"/>
      <c r="C41" s="75"/>
      <c r="D41" s="75"/>
      <c r="E41" s="75"/>
      <c r="F41" s="75"/>
      <c r="G41" s="75"/>
      <c r="H41" s="75"/>
      <c r="I41" s="75"/>
      <c r="J41" s="75"/>
      <c r="K41" s="75"/>
      <c r="L41" s="76"/>
    </row>
    <row r="43" spans="1:12" x14ac:dyDescent="0.25">
      <c r="A43" s="49" t="s">
        <v>2037</v>
      </c>
      <c r="B43" s="50" t="s">
        <v>2034</v>
      </c>
    </row>
    <row r="44" spans="1:12" x14ac:dyDescent="0.25">
      <c r="A44" s="51" t="s">
        <v>64</v>
      </c>
      <c r="B44" s="52">
        <v>363</v>
      </c>
    </row>
    <row r="45" spans="1:12" x14ac:dyDescent="0.25">
      <c r="A45" s="51" t="s">
        <v>91</v>
      </c>
      <c r="B45" s="52">
        <v>117</v>
      </c>
    </row>
    <row r="46" spans="1:12" x14ac:dyDescent="0.25">
      <c r="A46" s="51" t="s">
        <v>326</v>
      </c>
      <c r="B46" s="52">
        <v>44</v>
      </c>
    </row>
    <row r="47" spans="1:12" x14ac:dyDescent="0.25">
      <c r="A47" s="51" t="s">
        <v>60</v>
      </c>
      <c r="B47" s="52">
        <v>4</v>
      </c>
    </row>
    <row r="48" spans="1:12" x14ac:dyDescent="0.25">
      <c r="A48" s="51" t="s">
        <v>106</v>
      </c>
      <c r="B48" s="52">
        <v>6</v>
      </c>
    </row>
    <row r="49" spans="1:12" x14ac:dyDescent="0.25">
      <c r="A49" s="51" t="s">
        <v>2039</v>
      </c>
      <c r="B49" s="52">
        <v>534</v>
      </c>
    </row>
    <row r="57" spans="1:12" ht="15.75" thickBot="1" x14ac:dyDescent="0.3"/>
    <row r="58" spans="1:12" ht="15.75" thickBot="1" x14ac:dyDescent="0.3">
      <c r="A58" s="74" t="s">
        <v>2040</v>
      </c>
      <c r="B58" s="75"/>
      <c r="C58" s="75"/>
      <c r="D58" s="75"/>
      <c r="E58" s="75"/>
      <c r="F58" s="75"/>
      <c r="G58" s="75"/>
      <c r="H58" s="75"/>
      <c r="I58" s="75"/>
      <c r="J58" s="75"/>
      <c r="K58" s="75"/>
      <c r="L58" s="76"/>
    </row>
    <row r="60" spans="1:12" x14ac:dyDescent="0.25">
      <c r="A60" s="49" t="s">
        <v>2037</v>
      </c>
      <c r="B60" s="50" t="s">
        <v>2034</v>
      </c>
    </row>
    <row r="61" spans="1:12" x14ac:dyDescent="0.25">
      <c r="A61" s="51" t="s">
        <v>91</v>
      </c>
      <c r="B61" s="52">
        <v>468</v>
      </c>
    </row>
    <row r="62" spans="1:12" x14ac:dyDescent="0.25">
      <c r="A62" s="51" t="s">
        <v>2041</v>
      </c>
      <c r="B62" s="52">
        <v>35</v>
      </c>
    </row>
    <row r="63" spans="1:12" x14ac:dyDescent="0.25">
      <c r="A63" s="51" t="s">
        <v>2042</v>
      </c>
      <c r="B63" s="52">
        <v>31</v>
      </c>
    </row>
    <row r="64" spans="1:12" x14ac:dyDescent="0.25">
      <c r="A64" s="51" t="s">
        <v>2035</v>
      </c>
      <c r="B64" s="52">
        <v>534</v>
      </c>
    </row>
  </sheetData>
  <mergeCells count="10">
    <mergeCell ref="A5:L5"/>
    <mergeCell ref="A23:L23"/>
    <mergeCell ref="A41:L41"/>
    <mergeCell ref="A58:L58"/>
    <mergeCell ref="A1:K1"/>
    <mergeCell ref="L1:L3"/>
    <mergeCell ref="A2:K2"/>
    <mergeCell ref="A3:B3"/>
    <mergeCell ref="C3:G3"/>
    <mergeCell ref="H3:K3"/>
  </mergeCells>
  <pageMargins left="0.7" right="0.7" top="0.75" bottom="0.75" header="0.3" footer="0.3"/>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FE849-D05F-4129-8EA8-A411788D477F}">
  <dimension ref="A1:L89"/>
  <sheetViews>
    <sheetView zoomScale="70" zoomScaleNormal="70" workbookViewId="0">
      <selection sqref="A1:K1"/>
    </sheetView>
  </sheetViews>
  <sheetFormatPr baseColWidth="10" defaultColWidth="11.42578125" defaultRowHeight="15" x14ac:dyDescent="0.25"/>
  <cols>
    <col min="1" max="1" width="52.140625" bestFit="1" customWidth="1"/>
    <col min="2" max="2" width="44.7109375" bestFit="1" customWidth="1"/>
    <col min="3" max="3" width="8" bestFit="1" customWidth="1"/>
    <col min="4" max="4" width="9.85546875" bestFit="1" customWidth="1"/>
    <col min="5" max="5" width="19.85546875" bestFit="1" customWidth="1"/>
    <col min="6" max="6" width="15.140625" customWidth="1"/>
    <col min="12" max="12" width="25.5703125"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714</v>
      </c>
    </row>
    <row r="9" spans="1:12" x14ac:dyDescent="0.25">
      <c r="A9" s="44" t="s">
        <v>2033</v>
      </c>
      <c r="B9" t="s">
        <v>2034</v>
      </c>
    </row>
    <row r="10" spans="1:12" x14ac:dyDescent="0.25">
      <c r="A10" s="2" t="s">
        <v>55</v>
      </c>
      <c r="B10" s="45">
        <v>35</v>
      </c>
    </row>
    <row r="11" spans="1:12" x14ac:dyDescent="0.25">
      <c r="A11" s="2" t="s">
        <v>347</v>
      </c>
      <c r="B11" s="45">
        <v>2</v>
      </c>
    </row>
    <row r="12" spans="1:12" x14ac:dyDescent="0.25">
      <c r="A12" s="2" t="s">
        <v>182</v>
      </c>
      <c r="B12" s="45">
        <v>2</v>
      </c>
    </row>
    <row r="13" spans="1:12" x14ac:dyDescent="0.25">
      <c r="A13" s="2" t="s">
        <v>2035</v>
      </c>
      <c r="B13" s="45">
        <v>39</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s="44" t="s">
        <v>15</v>
      </c>
      <c r="B24" t="s">
        <v>714</v>
      </c>
    </row>
    <row r="26" spans="1:12" x14ac:dyDescent="0.25">
      <c r="A26" s="44" t="s">
        <v>2037</v>
      </c>
      <c r="B26" t="s">
        <v>2034</v>
      </c>
    </row>
    <row r="27" spans="1:12" x14ac:dyDescent="0.25">
      <c r="A27" s="2" t="s">
        <v>85</v>
      </c>
      <c r="B27" s="45">
        <v>32</v>
      </c>
    </row>
    <row r="28" spans="1:12" x14ac:dyDescent="0.25">
      <c r="A28" s="2" t="s">
        <v>71</v>
      </c>
      <c r="B28" s="45">
        <v>7</v>
      </c>
    </row>
    <row r="29" spans="1:12" x14ac:dyDescent="0.25">
      <c r="A29" s="2" t="s">
        <v>2035</v>
      </c>
      <c r="B29" s="45">
        <v>39</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714</v>
      </c>
    </row>
    <row r="44" spans="1:12" x14ac:dyDescent="0.25">
      <c r="A44" s="44" t="s">
        <v>2037</v>
      </c>
      <c r="B44" t="s">
        <v>2034</v>
      </c>
    </row>
    <row r="45" spans="1:12" x14ac:dyDescent="0.25">
      <c r="A45" s="2" t="s">
        <v>64</v>
      </c>
      <c r="B45" s="45">
        <v>28</v>
      </c>
    </row>
    <row r="46" spans="1:12" x14ac:dyDescent="0.25">
      <c r="A46" s="2" t="s">
        <v>91</v>
      </c>
      <c r="B46" s="45">
        <v>8</v>
      </c>
    </row>
    <row r="47" spans="1:12" x14ac:dyDescent="0.25">
      <c r="A47" s="2" t="s">
        <v>326</v>
      </c>
      <c r="B47" s="45">
        <v>3</v>
      </c>
    </row>
    <row r="48" spans="1:12" x14ac:dyDescent="0.25">
      <c r="A48" s="2" t="s">
        <v>2039</v>
      </c>
      <c r="B48" s="45">
        <v>39</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714</v>
      </c>
    </row>
    <row r="61" spans="1:12" x14ac:dyDescent="0.25">
      <c r="A61" s="44" t="s">
        <v>2037</v>
      </c>
      <c r="B61" t="s">
        <v>2034</v>
      </c>
    </row>
    <row r="62" spans="1:12" x14ac:dyDescent="0.25">
      <c r="A62" s="2" t="s">
        <v>91</v>
      </c>
      <c r="B62" s="45">
        <v>37</v>
      </c>
    </row>
    <row r="63" spans="1:12" x14ac:dyDescent="0.25">
      <c r="A63" s="2" t="s">
        <v>2041</v>
      </c>
      <c r="B63" s="45">
        <v>2</v>
      </c>
    </row>
    <row r="64" spans="1:12" x14ac:dyDescent="0.25">
      <c r="A64" s="2" t="s">
        <v>2035</v>
      </c>
      <c r="B64" s="45">
        <v>39</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714</v>
      </c>
    </row>
    <row r="79" spans="1:12" x14ac:dyDescent="0.25">
      <c r="A79" s="44" t="s">
        <v>46</v>
      </c>
      <c r="B79" t="s">
        <v>2044</v>
      </c>
    </row>
    <row r="81" spans="1:2" x14ac:dyDescent="0.25">
      <c r="A81" s="46" t="s">
        <v>2045</v>
      </c>
      <c r="B81" t="s">
        <v>2046</v>
      </c>
    </row>
    <row r="82" spans="1:2" x14ac:dyDescent="0.25">
      <c r="A82" s="2" t="s">
        <v>833</v>
      </c>
      <c r="B82" s="45">
        <v>1</v>
      </c>
    </row>
    <row r="83" spans="1:2" x14ac:dyDescent="0.25">
      <c r="A83" s="2" t="s">
        <v>345</v>
      </c>
      <c r="B83" s="45">
        <v>1</v>
      </c>
    </row>
    <row r="84" spans="1:2" x14ac:dyDescent="0.25">
      <c r="A84" s="2" t="s">
        <v>818</v>
      </c>
      <c r="B84" s="45">
        <v>1</v>
      </c>
    </row>
    <row r="85" spans="1:2" x14ac:dyDescent="0.25">
      <c r="A85" s="2" t="s">
        <v>823</v>
      </c>
      <c r="B85" s="45">
        <v>1</v>
      </c>
    </row>
    <row r="86" spans="1:2" x14ac:dyDescent="0.25">
      <c r="A86" s="2" t="s">
        <v>829</v>
      </c>
      <c r="B86" s="45">
        <v>1</v>
      </c>
    </row>
    <row r="87" spans="1:2" x14ac:dyDescent="0.25">
      <c r="A87" s="2" t="s">
        <v>853</v>
      </c>
      <c r="B87" s="45">
        <v>1</v>
      </c>
    </row>
    <row r="88" spans="1:2" x14ac:dyDescent="0.25">
      <c r="A88" s="2" t="s">
        <v>838</v>
      </c>
      <c r="B88" s="45">
        <v>1</v>
      </c>
    </row>
    <row r="89" spans="1:2" x14ac:dyDescent="0.25">
      <c r="A89" s="2" t="s">
        <v>2039</v>
      </c>
      <c r="B89" s="45">
        <v>7</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78106-9937-42FA-8F05-D3AF5B485961}">
  <dimension ref="A1:L96"/>
  <sheetViews>
    <sheetView zoomScale="60" zoomScaleNormal="60" workbookViewId="0">
      <selection sqref="A1:K1"/>
    </sheetView>
  </sheetViews>
  <sheetFormatPr baseColWidth="10" defaultColWidth="11.42578125" defaultRowHeight="15" x14ac:dyDescent="0.25"/>
  <cols>
    <col min="1" max="1" width="74.28515625" bestFit="1" customWidth="1"/>
    <col min="2" max="2" width="35.42578125" bestFit="1" customWidth="1"/>
    <col min="3" max="3" width="8" bestFit="1" customWidth="1"/>
    <col min="4" max="4" width="9.85546875" bestFit="1" customWidth="1"/>
    <col min="5" max="5" width="19.85546875" bestFit="1" customWidth="1"/>
    <col min="6" max="6" width="18.28515625" customWidth="1"/>
    <col min="12" max="12" width="27"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119</v>
      </c>
    </row>
    <row r="9" spans="1:12" x14ac:dyDescent="0.25">
      <c r="A9" s="44" t="s">
        <v>2033</v>
      </c>
      <c r="B9" t="s">
        <v>2034</v>
      </c>
    </row>
    <row r="10" spans="1:12" x14ac:dyDescent="0.25">
      <c r="A10" s="2" t="s">
        <v>55</v>
      </c>
      <c r="B10" s="45">
        <v>76</v>
      </c>
    </row>
    <row r="11" spans="1:12" x14ac:dyDescent="0.25">
      <c r="A11" s="2" t="s">
        <v>182</v>
      </c>
      <c r="B11" s="45">
        <v>2</v>
      </c>
    </row>
    <row r="12" spans="1:12" x14ac:dyDescent="0.25">
      <c r="A12" s="2" t="s">
        <v>2035</v>
      </c>
      <c r="B12" s="45">
        <v>78</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s="44" t="s">
        <v>15</v>
      </c>
      <c r="B24" t="s">
        <v>119</v>
      </c>
    </row>
    <row r="26" spans="1:12" x14ac:dyDescent="0.25">
      <c r="A26" s="44" t="s">
        <v>2037</v>
      </c>
      <c r="B26" t="s">
        <v>2034</v>
      </c>
    </row>
    <row r="27" spans="1:12" x14ac:dyDescent="0.25">
      <c r="A27" s="2" t="s">
        <v>68</v>
      </c>
      <c r="B27" s="45">
        <v>2</v>
      </c>
    </row>
    <row r="28" spans="1:12" x14ac:dyDescent="0.25">
      <c r="A28" s="2" t="s">
        <v>85</v>
      </c>
      <c r="B28" s="45">
        <v>63</v>
      </c>
    </row>
    <row r="29" spans="1:12" x14ac:dyDescent="0.25">
      <c r="A29" s="2" t="s">
        <v>71</v>
      </c>
      <c r="B29" s="45">
        <v>13</v>
      </c>
    </row>
    <row r="30" spans="1:12" x14ac:dyDescent="0.25">
      <c r="A30" s="2" t="s">
        <v>2035</v>
      </c>
      <c r="B30" s="45">
        <v>78</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119</v>
      </c>
    </row>
    <row r="44" spans="1:12" x14ac:dyDescent="0.25">
      <c r="A44" s="44" t="s">
        <v>2037</v>
      </c>
      <c r="B44" t="s">
        <v>2034</v>
      </c>
    </row>
    <row r="45" spans="1:12" x14ac:dyDescent="0.25">
      <c r="A45" s="2" t="s">
        <v>64</v>
      </c>
      <c r="B45" s="45">
        <v>59</v>
      </c>
    </row>
    <row r="46" spans="1:12" x14ac:dyDescent="0.25">
      <c r="A46" s="2" t="s">
        <v>91</v>
      </c>
      <c r="B46" s="45">
        <v>19</v>
      </c>
    </row>
    <row r="47" spans="1:12" x14ac:dyDescent="0.25">
      <c r="A47" s="2" t="s">
        <v>2039</v>
      </c>
      <c r="B47" s="45">
        <v>78</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119</v>
      </c>
    </row>
    <row r="61" spans="1:12" x14ac:dyDescent="0.25">
      <c r="A61" s="44" t="s">
        <v>2037</v>
      </c>
      <c r="B61" t="s">
        <v>2034</v>
      </c>
    </row>
    <row r="62" spans="1:12" x14ac:dyDescent="0.25">
      <c r="A62" s="2" t="s">
        <v>91</v>
      </c>
      <c r="B62" s="45">
        <v>78</v>
      </c>
    </row>
    <row r="63" spans="1:12" x14ac:dyDescent="0.25">
      <c r="A63" s="2" t="s">
        <v>2035</v>
      </c>
      <c r="B63" s="45">
        <v>78</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119</v>
      </c>
    </row>
    <row r="79" spans="1:12" x14ac:dyDescent="0.25">
      <c r="A79" s="44" t="s">
        <v>46</v>
      </c>
      <c r="B79" t="s">
        <v>2044</v>
      </c>
    </row>
    <row r="81" spans="1:2" x14ac:dyDescent="0.25">
      <c r="A81" s="46" t="s">
        <v>2045</v>
      </c>
      <c r="B81" t="s">
        <v>2046</v>
      </c>
    </row>
    <row r="82" spans="1:2" x14ac:dyDescent="0.25">
      <c r="A82" s="2" t="s">
        <v>142</v>
      </c>
      <c r="B82" s="45">
        <v>1</v>
      </c>
    </row>
    <row r="83" spans="1:2" x14ac:dyDescent="0.25">
      <c r="A83" s="2" t="s">
        <v>135</v>
      </c>
      <c r="B83" s="45">
        <v>1</v>
      </c>
    </row>
    <row r="84" spans="1:2" ht="105" x14ac:dyDescent="0.25">
      <c r="A84" s="43" t="s">
        <v>159</v>
      </c>
      <c r="B84" s="45">
        <v>1</v>
      </c>
    </row>
    <row r="85" spans="1:2" x14ac:dyDescent="0.25">
      <c r="A85" s="2" t="s">
        <v>144</v>
      </c>
      <c r="B85" s="45">
        <v>1</v>
      </c>
    </row>
    <row r="86" spans="1:2" x14ac:dyDescent="0.25">
      <c r="A86" s="2" t="s">
        <v>125</v>
      </c>
      <c r="B86" s="45">
        <v>2</v>
      </c>
    </row>
    <row r="87" spans="1:2" x14ac:dyDescent="0.25">
      <c r="A87" s="2" t="s">
        <v>175</v>
      </c>
      <c r="B87" s="45">
        <v>1</v>
      </c>
    </row>
    <row r="88" spans="1:2" x14ac:dyDescent="0.25">
      <c r="A88" s="2" t="s">
        <v>179</v>
      </c>
      <c r="B88" s="45">
        <v>1</v>
      </c>
    </row>
    <row r="89" spans="1:2" x14ac:dyDescent="0.25">
      <c r="A89" s="2" t="s">
        <v>154</v>
      </c>
      <c r="B89" s="45">
        <v>1</v>
      </c>
    </row>
    <row r="90" spans="1:2" x14ac:dyDescent="0.25">
      <c r="A90" s="2" t="s">
        <v>194</v>
      </c>
      <c r="B90" s="45">
        <v>1</v>
      </c>
    </row>
    <row r="91" spans="1:2" x14ac:dyDescent="0.25">
      <c r="A91" s="2" t="s">
        <v>217</v>
      </c>
      <c r="B91" s="45">
        <v>1</v>
      </c>
    </row>
    <row r="92" spans="1:2" x14ac:dyDescent="0.25">
      <c r="A92" s="2" t="s">
        <v>220</v>
      </c>
      <c r="B92" s="45">
        <v>1</v>
      </c>
    </row>
    <row r="93" spans="1:2" x14ac:dyDescent="0.25">
      <c r="A93" s="2" t="s">
        <v>223</v>
      </c>
      <c r="B93" s="45">
        <v>1</v>
      </c>
    </row>
    <row r="94" spans="1:2" x14ac:dyDescent="0.25">
      <c r="A94" s="2" t="s">
        <v>226</v>
      </c>
      <c r="B94" s="45">
        <v>1</v>
      </c>
    </row>
    <row r="95" spans="1:2" x14ac:dyDescent="0.25">
      <c r="A95" s="2" t="s">
        <v>229</v>
      </c>
      <c r="B95" s="45">
        <v>1</v>
      </c>
    </row>
    <row r="96" spans="1:2" x14ac:dyDescent="0.25">
      <c r="A96" s="2" t="s">
        <v>2039</v>
      </c>
      <c r="B96" s="45">
        <v>15</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8899E-A781-4AAE-A132-35449CA991BA}">
  <dimension ref="A1:L122"/>
  <sheetViews>
    <sheetView zoomScale="50" zoomScaleNormal="50" workbookViewId="0">
      <selection sqref="A1:K1"/>
    </sheetView>
  </sheetViews>
  <sheetFormatPr baseColWidth="10" defaultColWidth="11.42578125" defaultRowHeight="15" x14ac:dyDescent="0.25"/>
  <cols>
    <col min="1" max="1" width="118.42578125" bestFit="1" customWidth="1"/>
    <col min="2" max="2" width="41.85546875" bestFit="1" customWidth="1"/>
    <col min="3" max="3" width="8" bestFit="1" customWidth="1"/>
    <col min="4" max="4" width="9.85546875" bestFit="1" customWidth="1"/>
    <col min="5" max="5" width="19.85546875" bestFit="1" customWidth="1"/>
    <col min="6" max="6" width="18.28515625" customWidth="1"/>
    <col min="12" max="12" width="40"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1601</v>
      </c>
    </row>
    <row r="9" spans="1:12" x14ac:dyDescent="0.25">
      <c r="A9" s="44" t="s">
        <v>2033</v>
      </c>
      <c r="B9" t="s">
        <v>2034</v>
      </c>
    </row>
    <row r="10" spans="1:12" x14ac:dyDescent="0.25">
      <c r="A10" s="2" t="s">
        <v>55</v>
      </c>
      <c r="B10" s="45">
        <v>80</v>
      </c>
    </row>
    <row r="11" spans="1:12" x14ac:dyDescent="0.25">
      <c r="A11" s="2" t="s">
        <v>347</v>
      </c>
      <c r="B11" s="45">
        <v>3</v>
      </c>
    </row>
    <row r="12" spans="1:12" x14ac:dyDescent="0.25">
      <c r="A12" s="2" t="s">
        <v>182</v>
      </c>
      <c r="B12" s="45">
        <v>6</v>
      </c>
    </row>
    <row r="13" spans="1:12" x14ac:dyDescent="0.25">
      <c r="A13" s="2" t="s">
        <v>663</v>
      </c>
      <c r="B13" s="45">
        <v>6</v>
      </c>
    </row>
    <row r="14" spans="1:12" x14ac:dyDescent="0.25">
      <c r="A14" s="2" t="s">
        <v>1639</v>
      </c>
      <c r="B14" s="45">
        <v>15</v>
      </c>
    </row>
    <row r="15" spans="1:12" x14ac:dyDescent="0.25">
      <c r="A15" s="2" t="s">
        <v>2035</v>
      </c>
      <c r="B15" s="45">
        <v>110</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t="s">
        <v>15</v>
      </c>
      <c r="B24" t="s">
        <v>1601</v>
      </c>
    </row>
    <row r="26" spans="1:12" x14ac:dyDescent="0.25">
      <c r="A26" t="s">
        <v>2037</v>
      </c>
      <c r="B26" t="s">
        <v>2034</v>
      </c>
    </row>
    <row r="27" spans="1:12" x14ac:dyDescent="0.25">
      <c r="A27" s="2" t="s">
        <v>68</v>
      </c>
      <c r="B27">
        <v>24</v>
      </c>
    </row>
    <row r="28" spans="1:12" x14ac:dyDescent="0.25">
      <c r="A28" s="2" t="s">
        <v>85</v>
      </c>
      <c r="B28">
        <v>70</v>
      </c>
    </row>
    <row r="29" spans="1:12" x14ac:dyDescent="0.25">
      <c r="A29" s="2" t="s">
        <v>71</v>
      </c>
      <c r="B29">
        <v>16</v>
      </c>
    </row>
    <row r="30" spans="1:12" x14ac:dyDescent="0.25">
      <c r="A30" s="2" t="s">
        <v>2035</v>
      </c>
      <c r="B30">
        <v>110</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1601</v>
      </c>
    </row>
    <row r="44" spans="1:12" x14ac:dyDescent="0.25">
      <c r="A44" s="44" t="s">
        <v>2037</v>
      </c>
      <c r="B44" t="s">
        <v>2034</v>
      </c>
    </row>
    <row r="45" spans="1:12" x14ac:dyDescent="0.25">
      <c r="A45" s="2" t="s">
        <v>64</v>
      </c>
      <c r="B45" s="45">
        <v>72</v>
      </c>
    </row>
    <row r="46" spans="1:12" x14ac:dyDescent="0.25">
      <c r="A46" s="2" t="s">
        <v>91</v>
      </c>
      <c r="B46" s="45">
        <v>29</v>
      </c>
    </row>
    <row r="47" spans="1:12" x14ac:dyDescent="0.25">
      <c r="A47" s="2" t="s">
        <v>326</v>
      </c>
      <c r="B47" s="45">
        <v>9</v>
      </c>
    </row>
    <row r="48" spans="1:12" x14ac:dyDescent="0.25">
      <c r="A48" s="2" t="s">
        <v>2039</v>
      </c>
      <c r="B48" s="45">
        <v>110</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t="s">
        <v>15</v>
      </c>
      <c r="B59" t="s">
        <v>1601</v>
      </c>
    </row>
    <row r="61" spans="1:12" x14ac:dyDescent="0.25">
      <c r="A61" t="s">
        <v>2037</v>
      </c>
      <c r="B61" t="s">
        <v>2034</v>
      </c>
    </row>
    <row r="62" spans="1:12" x14ac:dyDescent="0.25">
      <c r="A62" s="2" t="s">
        <v>91</v>
      </c>
      <c r="B62">
        <v>85</v>
      </c>
    </row>
    <row r="63" spans="1:12" x14ac:dyDescent="0.25">
      <c r="A63" s="2" t="s">
        <v>2041</v>
      </c>
      <c r="B63">
        <v>8</v>
      </c>
    </row>
    <row r="64" spans="1:12" x14ac:dyDescent="0.25">
      <c r="A64" s="2" t="s">
        <v>2042</v>
      </c>
      <c r="B64">
        <v>17</v>
      </c>
    </row>
    <row r="65" spans="1:12" x14ac:dyDescent="0.25">
      <c r="A65" s="2" t="s">
        <v>2035</v>
      </c>
      <c r="B65">
        <v>110</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1601</v>
      </c>
    </row>
    <row r="79" spans="1:12" x14ac:dyDescent="0.25">
      <c r="A79" s="44" t="s">
        <v>46</v>
      </c>
      <c r="B79" t="s">
        <v>2044</v>
      </c>
    </row>
    <row r="81" spans="1:2" x14ac:dyDescent="0.25">
      <c r="A81" s="46" t="s">
        <v>2045</v>
      </c>
      <c r="B81" t="s">
        <v>2046</v>
      </c>
    </row>
    <row r="82" spans="1:2" x14ac:dyDescent="0.25">
      <c r="A82" s="2" t="s">
        <v>1872</v>
      </c>
      <c r="B82" s="45">
        <v>1</v>
      </c>
    </row>
    <row r="83" spans="1:2" x14ac:dyDescent="0.25">
      <c r="A83" s="2" t="s">
        <v>1901</v>
      </c>
      <c r="B83" s="45">
        <v>1</v>
      </c>
    </row>
    <row r="84" spans="1:2" x14ac:dyDescent="0.25">
      <c r="A84" s="2" t="s">
        <v>1970</v>
      </c>
      <c r="B84" s="45">
        <v>1</v>
      </c>
    </row>
    <row r="85" spans="1:2" x14ac:dyDescent="0.25">
      <c r="A85" s="2" t="s">
        <v>1887</v>
      </c>
      <c r="B85" s="45">
        <v>1</v>
      </c>
    </row>
    <row r="86" spans="1:2" x14ac:dyDescent="0.25">
      <c r="A86" s="2" t="s">
        <v>1891</v>
      </c>
      <c r="B86" s="45">
        <v>1</v>
      </c>
    </row>
    <row r="87" spans="1:2" x14ac:dyDescent="0.25">
      <c r="A87" s="2" t="s">
        <v>1884</v>
      </c>
      <c r="B87" s="45">
        <v>1</v>
      </c>
    </row>
    <row r="88" spans="1:2" x14ac:dyDescent="0.25">
      <c r="A88" s="2" t="s">
        <v>1880</v>
      </c>
      <c r="B88" s="45">
        <v>1</v>
      </c>
    </row>
    <row r="89" spans="1:2" x14ac:dyDescent="0.25">
      <c r="A89" s="2" t="s">
        <v>1876</v>
      </c>
      <c r="B89" s="45">
        <v>1</v>
      </c>
    </row>
    <row r="90" spans="1:2" x14ac:dyDescent="0.25">
      <c r="A90" s="2" t="s">
        <v>179</v>
      </c>
      <c r="B90" s="45">
        <v>1</v>
      </c>
    </row>
    <row r="91" spans="1:2" x14ac:dyDescent="0.25">
      <c r="A91" s="2" t="s">
        <v>154</v>
      </c>
      <c r="B91" s="45">
        <v>1</v>
      </c>
    </row>
    <row r="92" spans="1:2" x14ac:dyDescent="0.25">
      <c r="A92" s="2" t="s">
        <v>1609</v>
      </c>
      <c r="B92" s="45">
        <v>1</v>
      </c>
    </row>
    <row r="93" spans="1:2" x14ac:dyDescent="0.25">
      <c r="A93" s="2" t="s">
        <v>1621</v>
      </c>
      <c r="B93" s="45">
        <v>1</v>
      </c>
    </row>
    <row r="94" spans="1:2" x14ac:dyDescent="0.25">
      <c r="A94" s="2" t="s">
        <v>1626</v>
      </c>
      <c r="B94" s="45">
        <v>1</v>
      </c>
    </row>
    <row r="95" spans="1:2" x14ac:dyDescent="0.25">
      <c r="A95" s="2" t="s">
        <v>1637</v>
      </c>
      <c r="B95" s="45">
        <v>1</v>
      </c>
    </row>
    <row r="96" spans="1:2" x14ac:dyDescent="0.25">
      <c r="A96" s="2" t="s">
        <v>1643</v>
      </c>
      <c r="B96" s="45">
        <v>1</v>
      </c>
    </row>
    <row r="97" spans="1:2" x14ac:dyDescent="0.25">
      <c r="A97" s="2" t="s">
        <v>1648</v>
      </c>
      <c r="B97" s="45">
        <v>1</v>
      </c>
    </row>
    <row r="98" spans="1:2" x14ac:dyDescent="0.25">
      <c r="A98" s="2" t="s">
        <v>1658</v>
      </c>
      <c r="B98" s="45">
        <v>1</v>
      </c>
    </row>
    <row r="99" spans="1:2" x14ac:dyDescent="0.25">
      <c r="A99" s="2" t="s">
        <v>1669</v>
      </c>
      <c r="B99" s="45">
        <v>1</v>
      </c>
    </row>
    <row r="100" spans="1:2" x14ac:dyDescent="0.25">
      <c r="A100" s="2" t="s">
        <v>1677</v>
      </c>
      <c r="B100" s="45">
        <v>1</v>
      </c>
    </row>
    <row r="101" spans="1:2" x14ac:dyDescent="0.25">
      <c r="A101" s="2" t="s">
        <v>1684</v>
      </c>
      <c r="B101" s="45">
        <v>1</v>
      </c>
    </row>
    <row r="102" spans="1:2" x14ac:dyDescent="0.25">
      <c r="A102" s="2" t="s">
        <v>1688</v>
      </c>
      <c r="B102" s="45">
        <v>1</v>
      </c>
    </row>
    <row r="103" spans="1:2" x14ac:dyDescent="0.25">
      <c r="A103" s="2" t="s">
        <v>1692</v>
      </c>
      <c r="B103" s="45">
        <v>1</v>
      </c>
    </row>
    <row r="104" spans="1:2" x14ac:dyDescent="0.25">
      <c r="A104" s="2" t="s">
        <v>1696</v>
      </c>
      <c r="B104" s="45">
        <v>1</v>
      </c>
    </row>
    <row r="105" spans="1:2" x14ac:dyDescent="0.25">
      <c r="A105" s="2" t="s">
        <v>1700</v>
      </c>
      <c r="B105" s="45">
        <v>1</v>
      </c>
    </row>
    <row r="106" spans="1:2" x14ac:dyDescent="0.25">
      <c r="A106" s="2" t="s">
        <v>1703</v>
      </c>
      <c r="B106" s="45">
        <v>1</v>
      </c>
    </row>
    <row r="107" spans="1:2" x14ac:dyDescent="0.25">
      <c r="A107" s="2" t="s">
        <v>1709</v>
      </c>
      <c r="B107" s="45">
        <v>1</v>
      </c>
    </row>
    <row r="108" spans="1:2" x14ac:dyDescent="0.25">
      <c r="A108" s="2" t="s">
        <v>1713</v>
      </c>
      <c r="B108" s="45">
        <v>1</v>
      </c>
    </row>
    <row r="109" spans="1:2" x14ac:dyDescent="0.25">
      <c r="A109" s="2" t="s">
        <v>1771</v>
      </c>
      <c r="B109" s="45">
        <v>1</v>
      </c>
    </row>
    <row r="110" spans="1:2" x14ac:dyDescent="0.25">
      <c r="A110" s="2" t="s">
        <v>1807</v>
      </c>
      <c r="B110" s="45">
        <v>1</v>
      </c>
    </row>
    <row r="111" spans="1:2" x14ac:dyDescent="0.25">
      <c r="A111" s="2" t="s">
        <v>1813</v>
      </c>
      <c r="B111" s="45">
        <v>1</v>
      </c>
    </row>
    <row r="112" spans="1:2" x14ac:dyDescent="0.25">
      <c r="A112" s="2" t="s">
        <v>1816</v>
      </c>
      <c r="B112" s="45">
        <v>1</v>
      </c>
    </row>
    <row r="113" spans="1:2" x14ac:dyDescent="0.25">
      <c r="A113" s="2" t="s">
        <v>1819</v>
      </c>
      <c r="B113" s="45">
        <v>1</v>
      </c>
    </row>
    <row r="114" spans="1:2" x14ac:dyDescent="0.25">
      <c r="A114" s="2" t="s">
        <v>1822</v>
      </c>
      <c r="B114" s="45">
        <v>1</v>
      </c>
    </row>
    <row r="115" spans="1:2" x14ac:dyDescent="0.25">
      <c r="A115" s="2" t="s">
        <v>1825</v>
      </c>
      <c r="B115" s="45">
        <v>1</v>
      </c>
    </row>
    <row r="116" spans="1:2" x14ac:dyDescent="0.25">
      <c r="A116" s="2" t="s">
        <v>1828</v>
      </c>
      <c r="B116" s="45">
        <v>1</v>
      </c>
    </row>
    <row r="117" spans="1:2" x14ac:dyDescent="0.25">
      <c r="A117" s="2" t="s">
        <v>1831</v>
      </c>
      <c r="B117" s="45">
        <v>1</v>
      </c>
    </row>
    <row r="118" spans="1:2" x14ac:dyDescent="0.25">
      <c r="A118" s="2" t="s">
        <v>1835</v>
      </c>
      <c r="B118" s="45">
        <v>1</v>
      </c>
    </row>
    <row r="119" spans="1:2" x14ac:dyDescent="0.25">
      <c r="A119" s="2" t="s">
        <v>1844</v>
      </c>
      <c r="B119" s="45">
        <v>1</v>
      </c>
    </row>
    <row r="120" spans="1:2" x14ac:dyDescent="0.25">
      <c r="A120" s="2" t="s">
        <v>1848</v>
      </c>
      <c r="B120" s="45">
        <v>1</v>
      </c>
    </row>
    <row r="121" spans="1:2" x14ac:dyDescent="0.25">
      <c r="A121" s="2" t="s">
        <v>1913</v>
      </c>
      <c r="B121" s="45">
        <v>1</v>
      </c>
    </row>
    <row r="122" spans="1:2" x14ac:dyDescent="0.25">
      <c r="A122" s="2" t="s">
        <v>2039</v>
      </c>
      <c r="B122" s="45">
        <v>40</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6052D-407D-4E19-8937-D6135EC9D0B0}">
  <dimension ref="A1:L87"/>
  <sheetViews>
    <sheetView topLeftCell="F1" zoomScale="70" zoomScaleNormal="70" workbookViewId="0">
      <selection sqref="A1:K1"/>
    </sheetView>
  </sheetViews>
  <sheetFormatPr baseColWidth="10" defaultColWidth="11.42578125" defaultRowHeight="15" x14ac:dyDescent="0.25"/>
  <cols>
    <col min="1" max="1" width="66.85546875" bestFit="1" customWidth="1"/>
    <col min="2" max="2" width="35" bestFit="1" customWidth="1"/>
    <col min="3" max="3" width="8" bestFit="1" customWidth="1"/>
    <col min="4" max="4" width="9.85546875" bestFit="1" customWidth="1"/>
    <col min="5" max="5" width="19.85546875" bestFit="1" customWidth="1"/>
    <col min="6" max="6" width="18.28515625" customWidth="1"/>
    <col min="7" max="7" width="16.140625" customWidth="1"/>
    <col min="12" max="12" width="39"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53</v>
      </c>
    </row>
    <row r="9" spans="1:12" x14ac:dyDescent="0.25">
      <c r="A9" s="44" t="s">
        <v>2033</v>
      </c>
      <c r="B9" t="s">
        <v>2034</v>
      </c>
    </row>
    <row r="10" spans="1:12" x14ac:dyDescent="0.25">
      <c r="A10" s="2" t="s">
        <v>55</v>
      </c>
      <c r="B10" s="45">
        <v>7</v>
      </c>
    </row>
    <row r="11" spans="1:12" x14ac:dyDescent="0.25">
      <c r="A11" s="2" t="s">
        <v>2035</v>
      </c>
      <c r="B11" s="45">
        <v>7</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s="44" t="s">
        <v>15</v>
      </c>
      <c r="B24" t="s">
        <v>53</v>
      </c>
    </row>
    <row r="26" spans="1:12" x14ac:dyDescent="0.25">
      <c r="A26" s="44" t="s">
        <v>2037</v>
      </c>
      <c r="B26" t="s">
        <v>2034</v>
      </c>
    </row>
    <row r="27" spans="1:12" x14ac:dyDescent="0.25">
      <c r="A27" s="2" t="s">
        <v>68</v>
      </c>
      <c r="B27" s="45">
        <v>3</v>
      </c>
    </row>
    <row r="28" spans="1:12" x14ac:dyDescent="0.25">
      <c r="A28" s="2" t="s">
        <v>85</v>
      </c>
      <c r="B28" s="45">
        <v>2</v>
      </c>
    </row>
    <row r="29" spans="1:12" x14ac:dyDescent="0.25">
      <c r="A29" s="2" t="s">
        <v>71</v>
      </c>
      <c r="B29" s="45">
        <v>2</v>
      </c>
    </row>
    <row r="30" spans="1:12" x14ac:dyDescent="0.25">
      <c r="A30" s="2" t="s">
        <v>2035</v>
      </c>
      <c r="B30" s="45">
        <v>7</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53</v>
      </c>
    </row>
    <row r="44" spans="1:12" x14ac:dyDescent="0.25">
      <c r="A44" s="44" t="s">
        <v>2037</v>
      </c>
      <c r="B44" t="s">
        <v>2034</v>
      </c>
    </row>
    <row r="45" spans="1:12" x14ac:dyDescent="0.25">
      <c r="A45" s="2" t="s">
        <v>64</v>
      </c>
      <c r="B45" s="45">
        <v>1</v>
      </c>
    </row>
    <row r="46" spans="1:12" x14ac:dyDescent="0.25">
      <c r="A46" s="2" t="s">
        <v>91</v>
      </c>
      <c r="B46" s="45">
        <v>1</v>
      </c>
    </row>
    <row r="47" spans="1:12" x14ac:dyDescent="0.25">
      <c r="A47" s="2" t="s">
        <v>60</v>
      </c>
      <c r="B47" s="45">
        <v>3</v>
      </c>
    </row>
    <row r="48" spans="1:12" x14ac:dyDescent="0.25">
      <c r="A48" s="2" t="s">
        <v>106</v>
      </c>
      <c r="B48" s="45">
        <v>2</v>
      </c>
    </row>
    <row r="49" spans="1:12" x14ac:dyDescent="0.25">
      <c r="A49" s="2" t="s">
        <v>2039</v>
      </c>
      <c r="B49" s="45">
        <v>7</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53</v>
      </c>
    </row>
    <row r="61" spans="1:12" x14ac:dyDescent="0.25">
      <c r="A61" s="44" t="s">
        <v>2037</v>
      </c>
      <c r="B61" t="s">
        <v>2034</v>
      </c>
    </row>
    <row r="62" spans="1:12" x14ac:dyDescent="0.25">
      <c r="A62" s="2" t="s">
        <v>91</v>
      </c>
      <c r="B62" s="45">
        <v>2</v>
      </c>
    </row>
    <row r="63" spans="1:12" x14ac:dyDescent="0.25">
      <c r="A63" s="2" t="s">
        <v>2041</v>
      </c>
      <c r="B63" s="45">
        <v>2</v>
      </c>
    </row>
    <row r="64" spans="1:12" x14ac:dyDescent="0.25">
      <c r="A64" s="2" t="s">
        <v>2042</v>
      </c>
      <c r="B64" s="45">
        <v>3</v>
      </c>
    </row>
    <row r="65" spans="1:12" x14ac:dyDescent="0.25">
      <c r="A65" s="2" t="s">
        <v>2035</v>
      </c>
      <c r="B65" s="45">
        <v>7</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53</v>
      </c>
    </row>
    <row r="79" spans="1:12" x14ac:dyDescent="0.25">
      <c r="A79" s="44" t="s">
        <v>46</v>
      </c>
      <c r="B79" t="s">
        <v>2044</v>
      </c>
    </row>
    <row r="81" spans="1:2" x14ac:dyDescent="0.25">
      <c r="A81" s="46" t="s">
        <v>2045</v>
      </c>
      <c r="B81" t="s">
        <v>2046</v>
      </c>
    </row>
    <row r="82" spans="1:2" x14ac:dyDescent="0.25">
      <c r="A82" s="2" t="s">
        <v>51</v>
      </c>
      <c r="B82" s="45">
        <v>1</v>
      </c>
    </row>
    <row r="83" spans="1:2" x14ac:dyDescent="0.25">
      <c r="A83" s="2" t="s">
        <v>74</v>
      </c>
      <c r="B83" s="45">
        <v>1</v>
      </c>
    </row>
    <row r="84" spans="1:2" x14ac:dyDescent="0.25">
      <c r="A84" s="2" t="s">
        <v>81</v>
      </c>
      <c r="B84" s="45">
        <v>1</v>
      </c>
    </row>
    <row r="85" spans="1:2" x14ac:dyDescent="0.25">
      <c r="A85" s="2" t="s">
        <v>104</v>
      </c>
      <c r="B85" s="45">
        <v>1</v>
      </c>
    </row>
    <row r="86" spans="1:2" x14ac:dyDescent="0.25">
      <c r="A86" s="2" t="s">
        <v>110</v>
      </c>
      <c r="B86" s="45">
        <v>1</v>
      </c>
    </row>
    <row r="87" spans="1:2" x14ac:dyDescent="0.25">
      <c r="A87" s="2" t="s">
        <v>2039</v>
      </c>
      <c r="B87" s="45">
        <v>5</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CFDB-42B5-4CB5-BF20-69AF8694AB2D}">
  <dimension ref="A1:L91"/>
  <sheetViews>
    <sheetView zoomScale="60" zoomScaleNormal="60" workbookViewId="0">
      <selection sqref="A1:K1"/>
    </sheetView>
  </sheetViews>
  <sheetFormatPr baseColWidth="10" defaultColWidth="11.42578125" defaultRowHeight="15" x14ac:dyDescent="0.25"/>
  <cols>
    <col min="1" max="1" width="88.7109375" bestFit="1" customWidth="1"/>
    <col min="2" max="2" width="42.85546875" bestFit="1" customWidth="1"/>
    <col min="3" max="3" width="8" bestFit="1" customWidth="1"/>
    <col min="4" max="4" width="9.85546875" bestFit="1" customWidth="1"/>
    <col min="5" max="5" width="19.85546875" bestFit="1" customWidth="1"/>
    <col min="6" max="6" width="18.28515625" customWidth="1"/>
    <col min="12" max="12" width="22"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240</v>
      </c>
    </row>
    <row r="9" spans="1:12" x14ac:dyDescent="0.25">
      <c r="A9" s="44" t="s">
        <v>2033</v>
      </c>
      <c r="B9" t="s">
        <v>2034</v>
      </c>
    </row>
    <row r="10" spans="1:12" x14ac:dyDescent="0.25">
      <c r="A10" s="2" t="s">
        <v>55</v>
      </c>
      <c r="B10" s="45">
        <v>70</v>
      </c>
    </row>
    <row r="11" spans="1:12" x14ac:dyDescent="0.25">
      <c r="A11" s="2" t="s">
        <v>347</v>
      </c>
      <c r="B11" s="45">
        <v>1</v>
      </c>
    </row>
    <row r="12" spans="1:12" x14ac:dyDescent="0.25">
      <c r="A12" s="2" t="s">
        <v>182</v>
      </c>
      <c r="B12" s="45">
        <v>6</v>
      </c>
    </row>
    <row r="13" spans="1:12" x14ac:dyDescent="0.25">
      <c r="A13" s="2" t="s">
        <v>2035</v>
      </c>
      <c r="B13" s="45">
        <v>77</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s="44" t="s">
        <v>15</v>
      </c>
      <c r="B24" t="s">
        <v>240</v>
      </c>
    </row>
    <row r="26" spans="1:12" x14ac:dyDescent="0.25">
      <c r="A26" s="44" t="s">
        <v>2037</v>
      </c>
      <c r="B26" t="s">
        <v>2034</v>
      </c>
    </row>
    <row r="27" spans="1:12" x14ac:dyDescent="0.25">
      <c r="A27" s="2" t="s">
        <v>68</v>
      </c>
      <c r="B27" s="45">
        <v>3</v>
      </c>
    </row>
    <row r="28" spans="1:12" x14ac:dyDescent="0.25">
      <c r="A28" s="2" t="s">
        <v>85</v>
      </c>
      <c r="B28" s="45">
        <v>67</v>
      </c>
    </row>
    <row r="29" spans="1:12" x14ac:dyDescent="0.25">
      <c r="A29" s="2" t="s">
        <v>71</v>
      </c>
      <c r="B29" s="45">
        <v>7</v>
      </c>
    </row>
    <row r="30" spans="1:12" x14ac:dyDescent="0.25">
      <c r="A30" s="2" t="s">
        <v>2035</v>
      </c>
      <c r="B30" s="45">
        <v>77</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240</v>
      </c>
    </row>
    <row r="44" spans="1:12" x14ac:dyDescent="0.25">
      <c r="A44" s="44" t="s">
        <v>2037</v>
      </c>
      <c r="B44" t="s">
        <v>2034</v>
      </c>
    </row>
    <row r="45" spans="1:12" x14ac:dyDescent="0.25">
      <c r="A45" s="2" t="s">
        <v>64</v>
      </c>
      <c r="B45" s="45">
        <v>36</v>
      </c>
    </row>
    <row r="46" spans="1:12" x14ac:dyDescent="0.25">
      <c r="A46" s="2" t="s">
        <v>91</v>
      </c>
      <c r="B46" s="45">
        <v>12</v>
      </c>
    </row>
    <row r="47" spans="1:12" x14ac:dyDescent="0.25">
      <c r="A47" s="2" t="s">
        <v>326</v>
      </c>
      <c r="B47" s="45">
        <v>28</v>
      </c>
    </row>
    <row r="48" spans="1:12" x14ac:dyDescent="0.25">
      <c r="A48" s="2" t="s">
        <v>106</v>
      </c>
      <c r="B48" s="45">
        <v>1</v>
      </c>
    </row>
    <row r="49" spans="1:12" x14ac:dyDescent="0.25">
      <c r="A49" s="2" t="s">
        <v>2039</v>
      </c>
      <c r="B49" s="45">
        <v>77</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240</v>
      </c>
    </row>
    <row r="61" spans="1:12" x14ac:dyDescent="0.25">
      <c r="A61" s="44" t="s">
        <v>2037</v>
      </c>
      <c r="B61" t="s">
        <v>2034</v>
      </c>
    </row>
    <row r="62" spans="1:12" x14ac:dyDescent="0.25">
      <c r="A62" s="2" t="s">
        <v>91</v>
      </c>
      <c r="B62" s="45">
        <v>71</v>
      </c>
    </row>
    <row r="63" spans="1:12" x14ac:dyDescent="0.25">
      <c r="A63" s="2" t="s">
        <v>2041</v>
      </c>
      <c r="B63" s="45">
        <v>4</v>
      </c>
    </row>
    <row r="64" spans="1:12" x14ac:dyDescent="0.25">
      <c r="A64" s="2" t="s">
        <v>2042</v>
      </c>
      <c r="B64" s="45">
        <v>2</v>
      </c>
    </row>
    <row r="65" spans="1:12" x14ac:dyDescent="0.25">
      <c r="A65" s="2" t="s">
        <v>2035</v>
      </c>
      <c r="B65" s="45">
        <v>77</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240</v>
      </c>
    </row>
    <row r="79" spans="1:12" x14ac:dyDescent="0.25">
      <c r="A79" s="44" t="s">
        <v>46</v>
      </c>
      <c r="B79" t="s">
        <v>2044</v>
      </c>
    </row>
    <row r="81" spans="1:2" x14ac:dyDescent="0.25">
      <c r="A81" s="46" t="s">
        <v>2045</v>
      </c>
      <c r="B81" t="s">
        <v>2046</v>
      </c>
    </row>
    <row r="82" spans="1:2" x14ac:dyDescent="0.25">
      <c r="A82" s="2" t="s">
        <v>179</v>
      </c>
      <c r="B82" s="45">
        <v>2</v>
      </c>
    </row>
    <row r="83" spans="1:2" x14ac:dyDescent="0.25">
      <c r="A83" s="2" t="s">
        <v>247</v>
      </c>
      <c r="B83" s="45">
        <v>1</v>
      </c>
    </row>
    <row r="84" spans="1:2" x14ac:dyDescent="0.25">
      <c r="A84" s="2" t="s">
        <v>289</v>
      </c>
      <c r="B84" s="45">
        <v>1</v>
      </c>
    </row>
    <row r="85" spans="1:2" x14ac:dyDescent="0.25">
      <c r="A85" s="2" t="s">
        <v>324</v>
      </c>
      <c r="B85" s="45">
        <v>1</v>
      </c>
    </row>
    <row r="86" spans="1:2" x14ac:dyDescent="0.25">
      <c r="A86" s="2" t="s">
        <v>329</v>
      </c>
      <c r="B86" s="45">
        <v>1</v>
      </c>
    </row>
    <row r="87" spans="1:2" x14ac:dyDescent="0.25">
      <c r="A87" s="2" t="s">
        <v>338</v>
      </c>
      <c r="B87" s="45">
        <v>1</v>
      </c>
    </row>
    <row r="88" spans="1:2" x14ac:dyDescent="0.25">
      <c r="A88" s="2" t="s">
        <v>345</v>
      </c>
      <c r="B88" s="45">
        <v>1</v>
      </c>
    </row>
    <row r="89" spans="1:2" x14ac:dyDescent="0.25">
      <c r="A89" s="2" t="s">
        <v>394</v>
      </c>
      <c r="B89" s="45">
        <v>1</v>
      </c>
    </row>
    <row r="90" spans="1:2" x14ac:dyDescent="0.25">
      <c r="A90" s="2" t="s">
        <v>425</v>
      </c>
      <c r="B90" s="45">
        <v>1</v>
      </c>
    </row>
    <row r="91" spans="1:2" x14ac:dyDescent="0.25">
      <c r="A91" s="2" t="s">
        <v>2039</v>
      </c>
      <c r="B91" s="45">
        <v>10</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52403-4DC4-4FFB-9101-6D0E35EB3D8E}">
  <dimension ref="A1:L87"/>
  <sheetViews>
    <sheetView topLeftCell="F1" zoomScale="70" zoomScaleNormal="70" workbookViewId="0">
      <selection sqref="A1:K1"/>
    </sheetView>
  </sheetViews>
  <sheetFormatPr baseColWidth="10" defaultColWidth="11.42578125" defaultRowHeight="15" x14ac:dyDescent="0.25"/>
  <cols>
    <col min="1" max="1" width="53.42578125" bestFit="1" customWidth="1"/>
    <col min="2" max="2" width="35" bestFit="1" customWidth="1"/>
    <col min="3" max="3" width="8" bestFit="1" customWidth="1"/>
    <col min="4" max="4" width="9.85546875" bestFit="1" customWidth="1"/>
    <col min="5" max="5" width="19.85546875" bestFit="1" customWidth="1"/>
    <col min="6" max="6" width="18.28515625" customWidth="1"/>
    <col min="12" max="12" width="31.28515625"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510</v>
      </c>
    </row>
    <row r="9" spans="1:12" x14ac:dyDescent="0.25">
      <c r="A9" s="44" t="s">
        <v>2033</v>
      </c>
      <c r="B9" t="s">
        <v>2034</v>
      </c>
    </row>
    <row r="10" spans="1:12" x14ac:dyDescent="0.25">
      <c r="A10" s="2" t="s">
        <v>55</v>
      </c>
      <c r="B10" s="45">
        <v>48</v>
      </c>
    </row>
    <row r="11" spans="1:12" x14ac:dyDescent="0.25">
      <c r="A11" s="2" t="s">
        <v>347</v>
      </c>
      <c r="B11" s="45">
        <v>6</v>
      </c>
    </row>
    <row r="12" spans="1:12" x14ac:dyDescent="0.25">
      <c r="A12" s="2" t="s">
        <v>182</v>
      </c>
      <c r="B12" s="45">
        <v>1</v>
      </c>
    </row>
    <row r="13" spans="1:12" x14ac:dyDescent="0.25">
      <c r="A13" s="2" t="s">
        <v>663</v>
      </c>
      <c r="B13" s="45">
        <v>8</v>
      </c>
    </row>
    <row r="14" spans="1:12" x14ac:dyDescent="0.25">
      <c r="A14" s="2" t="s">
        <v>2035</v>
      </c>
      <c r="B14" s="45">
        <v>63</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s="44" t="s">
        <v>15</v>
      </c>
      <c r="B24" t="s">
        <v>510</v>
      </c>
    </row>
    <row r="26" spans="1:12" x14ac:dyDescent="0.25">
      <c r="A26" s="44" t="s">
        <v>2037</v>
      </c>
      <c r="B26" t="s">
        <v>2034</v>
      </c>
    </row>
    <row r="27" spans="1:12" x14ac:dyDescent="0.25">
      <c r="A27" s="2" t="s">
        <v>85</v>
      </c>
      <c r="B27" s="45">
        <v>58</v>
      </c>
    </row>
    <row r="28" spans="1:12" x14ac:dyDescent="0.25">
      <c r="A28" s="2" t="s">
        <v>71</v>
      </c>
      <c r="B28" s="45">
        <v>5</v>
      </c>
    </row>
    <row r="29" spans="1:12" x14ac:dyDescent="0.25">
      <c r="A29" s="2" t="s">
        <v>2035</v>
      </c>
      <c r="B29" s="45">
        <v>63</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510</v>
      </c>
    </row>
    <row r="44" spans="1:12" x14ac:dyDescent="0.25">
      <c r="A44" s="44" t="s">
        <v>2037</v>
      </c>
      <c r="B44" t="s">
        <v>2034</v>
      </c>
    </row>
    <row r="45" spans="1:12" x14ac:dyDescent="0.25">
      <c r="A45" s="2" t="s">
        <v>64</v>
      </c>
      <c r="B45" s="45">
        <v>61</v>
      </c>
    </row>
    <row r="46" spans="1:12" x14ac:dyDescent="0.25">
      <c r="A46" s="2" t="s">
        <v>91</v>
      </c>
      <c r="B46" s="45">
        <v>1</v>
      </c>
    </row>
    <row r="47" spans="1:12" x14ac:dyDescent="0.25">
      <c r="A47" s="2" t="s">
        <v>60</v>
      </c>
      <c r="B47" s="45">
        <v>1</v>
      </c>
    </row>
    <row r="48" spans="1:12" x14ac:dyDescent="0.25">
      <c r="A48" s="2" t="s">
        <v>2039</v>
      </c>
      <c r="B48" s="45">
        <v>63</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510</v>
      </c>
    </row>
    <row r="61" spans="1:12" x14ac:dyDescent="0.25">
      <c r="A61" s="44" t="s">
        <v>2037</v>
      </c>
      <c r="B61" t="s">
        <v>2034</v>
      </c>
    </row>
    <row r="62" spans="1:12" x14ac:dyDescent="0.25">
      <c r="A62" s="2" t="s">
        <v>91</v>
      </c>
      <c r="B62" s="45">
        <v>58</v>
      </c>
    </row>
    <row r="63" spans="1:12" x14ac:dyDescent="0.25">
      <c r="A63" s="2" t="s">
        <v>2041</v>
      </c>
      <c r="B63" s="45">
        <v>5</v>
      </c>
    </row>
    <row r="64" spans="1:12" x14ac:dyDescent="0.25">
      <c r="A64" s="2" t="s">
        <v>2035</v>
      </c>
      <c r="B64" s="45">
        <v>63</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510</v>
      </c>
    </row>
    <row r="79" spans="1:12" x14ac:dyDescent="0.25">
      <c r="A79" s="44" t="s">
        <v>46</v>
      </c>
      <c r="B79" t="s">
        <v>2044</v>
      </c>
    </row>
    <row r="81" spans="1:2" x14ac:dyDescent="0.25">
      <c r="A81" s="46" t="s">
        <v>2045</v>
      </c>
      <c r="B81" t="s">
        <v>2046</v>
      </c>
    </row>
    <row r="82" spans="1:2" x14ac:dyDescent="0.25">
      <c r="A82" s="2" t="s">
        <v>602</v>
      </c>
      <c r="B82" s="45">
        <v>1</v>
      </c>
    </row>
    <row r="83" spans="1:2" x14ac:dyDescent="0.25">
      <c r="A83" s="2" t="s">
        <v>541</v>
      </c>
      <c r="B83" s="45">
        <v>1</v>
      </c>
    </row>
    <row r="84" spans="1:2" x14ac:dyDescent="0.25">
      <c r="A84" s="2" t="s">
        <v>537</v>
      </c>
      <c r="B84" s="45">
        <v>1</v>
      </c>
    </row>
    <row r="85" spans="1:2" x14ac:dyDescent="0.25">
      <c r="A85" s="2" t="s">
        <v>557</v>
      </c>
      <c r="B85" s="45">
        <v>1</v>
      </c>
    </row>
    <row r="86" spans="1:2" x14ac:dyDescent="0.25">
      <c r="A86" s="2" t="s">
        <v>618</v>
      </c>
      <c r="B86" s="45">
        <v>1</v>
      </c>
    </row>
    <row r="87" spans="1:2" x14ac:dyDescent="0.25">
      <c r="A87" s="2" t="s">
        <v>2039</v>
      </c>
      <c r="B87" s="45">
        <v>5</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B8610-E117-4930-9032-192FFC575830}">
  <dimension ref="A1:L94"/>
  <sheetViews>
    <sheetView topLeftCell="D1" zoomScale="60" zoomScaleNormal="60" workbookViewId="0">
      <selection sqref="A1:K1"/>
    </sheetView>
  </sheetViews>
  <sheetFormatPr baseColWidth="10" defaultColWidth="11.42578125" defaultRowHeight="15" x14ac:dyDescent="0.25"/>
  <cols>
    <col min="1" max="1" width="63.28515625" bestFit="1" customWidth="1"/>
    <col min="2" max="2" width="41.140625" bestFit="1" customWidth="1"/>
    <col min="3" max="3" width="8" bestFit="1" customWidth="1"/>
    <col min="4" max="4" width="9.85546875" bestFit="1" customWidth="1"/>
    <col min="5" max="5" width="19.85546875" bestFit="1" customWidth="1"/>
    <col min="6" max="6" width="18.28515625" customWidth="1"/>
    <col min="12" max="12" width="37.5703125"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1007</v>
      </c>
    </row>
    <row r="9" spans="1:12" x14ac:dyDescent="0.25">
      <c r="A9" s="44" t="s">
        <v>2033</v>
      </c>
      <c r="B9" t="s">
        <v>2034</v>
      </c>
    </row>
    <row r="10" spans="1:12" x14ac:dyDescent="0.25">
      <c r="A10" s="2" t="s">
        <v>55</v>
      </c>
      <c r="B10" s="45">
        <v>63</v>
      </c>
    </row>
    <row r="11" spans="1:12" x14ac:dyDescent="0.25">
      <c r="A11" s="2" t="s">
        <v>347</v>
      </c>
      <c r="B11" s="45">
        <v>2</v>
      </c>
    </row>
    <row r="12" spans="1:12" x14ac:dyDescent="0.25">
      <c r="A12" s="2" t="s">
        <v>182</v>
      </c>
      <c r="B12" s="45">
        <v>2</v>
      </c>
    </row>
    <row r="13" spans="1:12" x14ac:dyDescent="0.25">
      <c r="A13" s="2" t="s">
        <v>2035</v>
      </c>
      <c r="B13" s="45">
        <v>67</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s="44" t="s">
        <v>15</v>
      </c>
      <c r="B24" t="s">
        <v>1007</v>
      </c>
    </row>
    <row r="26" spans="1:12" x14ac:dyDescent="0.25">
      <c r="A26" s="44" t="s">
        <v>2037</v>
      </c>
      <c r="B26" t="s">
        <v>2034</v>
      </c>
    </row>
    <row r="27" spans="1:12" x14ac:dyDescent="0.25">
      <c r="A27" s="2" t="s">
        <v>68</v>
      </c>
      <c r="B27" s="45">
        <v>10</v>
      </c>
    </row>
    <row r="28" spans="1:12" x14ac:dyDescent="0.25">
      <c r="A28" s="2" t="s">
        <v>85</v>
      </c>
      <c r="B28" s="45">
        <v>55</v>
      </c>
    </row>
    <row r="29" spans="1:12" x14ac:dyDescent="0.25">
      <c r="A29" s="2" t="s">
        <v>71</v>
      </c>
      <c r="B29" s="45">
        <v>2</v>
      </c>
    </row>
    <row r="30" spans="1:12" x14ac:dyDescent="0.25">
      <c r="A30" s="2" t="s">
        <v>2035</v>
      </c>
      <c r="B30" s="45">
        <v>67</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1007</v>
      </c>
    </row>
    <row r="44" spans="1:12" x14ac:dyDescent="0.25">
      <c r="A44" s="44" t="s">
        <v>2037</v>
      </c>
      <c r="B44" t="s">
        <v>2034</v>
      </c>
    </row>
    <row r="45" spans="1:12" x14ac:dyDescent="0.25">
      <c r="A45" s="2" t="s">
        <v>64</v>
      </c>
      <c r="B45" s="45">
        <v>35</v>
      </c>
    </row>
    <row r="46" spans="1:12" x14ac:dyDescent="0.25">
      <c r="A46" s="2" t="s">
        <v>91</v>
      </c>
      <c r="B46" s="45">
        <v>26</v>
      </c>
    </row>
    <row r="47" spans="1:12" x14ac:dyDescent="0.25">
      <c r="A47" s="2" t="s">
        <v>326</v>
      </c>
      <c r="B47" s="45">
        <v>3</v>
      </c>
    </row>
    <row r="48" spans="1:12" x14ac:dyDescent="0.25">
      <c r="A48" s="2" t="s">
        <v>106</v>
      </c>
      <c r="B48" s="45">
        <v>3</v>
      </c>
    </row>
    <row r="49" spans="1:12" x14ac:dyDescent="0.25">
      <c r="A49" s="2" t="s">
        <v>2039</v>
      </c>
      <c r="B49" s="45">
        <v>67</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1007</v>
      </c>
    </row>
    <row r="61" spans="1:12" x14ac:dyDescent="0.25">
      <c r="A61" s="44" t="s">
        <v>2037</v>
      </c>
      <c r="B61" t="s">
        <v>2034</v>
      </c>
    </row>
    <row r="62" spans="1:12" x14ac:dyDescent="0.25">
      <c r="A62" s="2" t="s">
        <v>91</v>
      </c>
      <c r="B62" s="45">
        <v>57</v>
      </c>
    </row>
    <row r="63" spans="1:12" x14ac:dyDescent="0.25">
      <c r="A63" s="2" t="s">
        <v>2041</v>
      </c>
      <c r="B63" s="45">
        <v>1</v>
      </c>
    </row>
    <row r="64" spans="1:12" x14ac:dyDescent="0.25">
      <c r="A64" s="2" t="s">
        <v>2042</v>
      </c>
      <c r="B64" s="45">
        <v>9</v>
      </c>
    </row>
    <row r="65" spans="1:12" x14ac:dyDescent="0.25">
      <c r="A65" s="2" t="s">
        <v>2035</v>
      </c>
      <c r="B65" s="45">
        <v>67</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1007</v>
      </c>
    </row>
    <row r="79" spans="1:12" x14ac:dyDescent="0.25">
      <c r="A79" s="44" t="s">
        <v>46</v>
      </c>
      <c r="B79" t="s">
        <v>2044</v>
      </c>
    </row>
    <row r="81" spans="1:2" x14ac:dyDescent="0.25">
      <c r="A81" s="46" t="s">
        <v>2045</v>
      </c>
      <c r="B81" t="s">
        <v>2046</v>
      </c>
    </row>
    <row r="82" spans="1:2" x14ac:dyDescent="0.25">
      <c r="A82" s="2" t="s">
        <v>700</v>
      </c>
      <c r="B82" s="45">
        <v>1</v>
      </c>
    </row>
    <row r="83" spans="1:2" x14ac:dyDescent="0.25">
      <c r="A83" s="2" t="s">
        <v>1005</v>
      </c>
      <c r="B83" s="45">
        <v>1</v>
      </c>
    </row>
    <row r="84" spans="1:2" x14ac:dyDescent="0.25">
      <c r="A84" s="2" t="s">
        <v>1021</v>
      </c>
      <c r="B84" s="45">
        <v>1</v>
      </c>
    </row>
    <row r="85" spans="1:2" x14ac:dyDescent="0.25">
      <c r="A85" s="2" t="s">
        <v>1041</v>
      </c>
      <c r="B85" s="45">
        <v>1</v>
      </c>
    </row>
    <row r="86" spans="1:2" x14ac:dyDescent="0.25">
      <c r="A86" s="2" t="s">
        <v>1046</v>
      </c>
      <c r="B86" s="45">
        <v>1</v>
      </c>
    </row>
    <row r="87" spans="1:2" x14ac:dyDescent="0.25">
      <c r="A87" s="2" t="s">
        <v>1054</v>
      </c>
      <c r="B87" s="45">
        <v>1</v>
      </c>
    </row>
    <row r="88" spans="1:2" x14ac:dyDescent="0.25">
      <c r="A88" s="2" t="s">
        <v>1060</v>
      </c>
      <c r="B88" s="45">
        <v>1</v>
      </c>
    </row>
    <row r="89" spans="1:2" x14ac:dyDescent="0.25">
      <c r="A89" s="2" t="s">
        <v>1064</v>
      </c>
      <c r="B89" s="45">
        <v>1</v>
      </c>
    </row>
    <row r="90" spans="1:2" x14ac:dyDescent="0.25">
      <c r="A90" s="2" t="s">
        <v>1108</v>
      </c>
      <c r="B90" s="45">
        <v>1</v>
      </c>
    </row>
    <row r="91" spans="1:2" x14ac:dyDescent="0.25">
      <c r="A91" s="2" t="s">
        <v>1128</v>
      </c>
      <c r="B91" s="45">
        <v>1</v>
      </c>
    </row>
    <row r="92" spans="1:2" x14ac:dyDescent="0.25">
      <c r="A92" s="2" t="s">
        <v>1192</v>
      </c>
      <c r="B92" s="45">
        <v>1</v>
      </c>
    </row>
    <row r="93" spans="1:2" x14ac:dyDescent="0.25">
      <c r="A93" s="2" t="s">
        <v>1199</v>
      </c>
      <c r="B93" s="45">
        <v>1</v>
      </c>
    </row>
    <row r="94" spans="1:2" x14ac:dyDescent="0.25">
      <c r="A94" s="2" t="s">
        <v>2039</v>
      </c>
      <c r="B94" s="45">
        <v>12</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41A5E-3294-49D4-AD40-885D21E4849B}">
  <dimension ref="A1:L91"/>
  <sheetViews>
    <sheetView topLeftCell="F1" zoomScale="70" zoomScaleNormal="70" workbookViewId="0">
      <selection sqref="A1:K1"/>
    </sheetView>
  </sheetViews>
  <sheetFormatPr baseColWidth="10" defaultColWidth="11.42578125" defaultRowHeight="15" x14ac:dyDescent="0.25"/>
  <cols>
    <col min="1" max="1" width="46.42578125" bestFit="1" customWidth="1"/>
    <col min="2" max="2" width="35" bestFit="1" customWidth="1"/>
    <col min="3" max="3" width="8" bestFit="1" customWidth="1"/>
    <col min="4" max="4" width="9.85546875" bestFit="1" customWidth="1"/>
    <col min="5" max="5" width="19.85546875" bestFit="1" customWidth="1"/>
    <col min="6" max="6" width="18.28515625" customWidth="1"/>
    <col min="12" max="12" width="30.5703125"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t="s">
        <v>15</v>
      </c>
      <c r="B7" t="s">
        <v>1251</v>
      </c>
    </row>
    <row r="9" spans="1:12" x14ac:dyDescent="0.25">
      <c r="A9" t="s">
        <v>2033</v>
      </c>
      <c r="B9" t="s">
        <v>2034</v>
      </c>
    </row>
    <row r="10" spans="1:12" x14ac:dyDescent="0.25">
      <c r="A10" s="2" t="s">
        <v>55</v>
      </c>
      <c r="B10">
        <v>38</v>
      </c>
    </row>
    <row r="11" spans="1:12" x14ac:dyDescent="0.25">
      <c r="A11" s="2" t="s">
        <v>347</v>
      </c>
      <c r="B11">
        <v>2</v>
      </c>
    </row>
    <row r="12" spans="1:12" x14ac:dyDescent="0.25">
      <c r="A12" s="2" t="s">
        <v>182</v>
      </c>
      <c r="B12">
        <v>1</v>
      </c>
    </row>
    <row r="13" spans="1:12" x14ac:dyDescent="0.25">
      <c r="A13" s="2" t="s">
        <v>2035</v>
      </c>
      <c r="B13">
        <v>41</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s="44" t="s">
        <v>15</v>
      </c>
      <c r="B24" t="s">
        <v>1251</v>
      </c>
    </row>
    <row r="26" spans="1:12" x14ac:dyDescent="0.25">
      <c r="A26" s="44" t="s">
        <v>2037</v>
      </c>
      <c r="B26" t="s">
        <v>2034</v>
      </c>
    </row>
    <row r="27" spans="1:12" x14ac:dyDescent="0.25">
      <c r="A27" s="2" t="s">
        <v>85</v>
      </c>
      <c r="B27" s="45">
        <v>32</v>
      </c>
    </row>
    <row r="28" spans="1:12" x14ac:dyDescent="0.25">
      <c r="A28" s="2" t="s">
        <v>71</v>
      </c>
      <c r="B28" s="45">
        <v>9</v>
      </c>
    </row>
    <row r="29" spans="1:12" x14ac:dyDescent="0.25">
      <c r="A29" s="2" t="s">
        <v>2035</v>
      </c>
      <c r="B29" s="45">
        <v>41</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1251</v>
      </c>
    </row>
    <row r="44" spans="1:12" x14ac:dyDescent="0.25">
      <c r="A44" s="44" t="s">
        <v>2037</v>
      </c>
      <c r="B44" t="s">
        <v>2034</v>
      </c>
    </row>
    <row r="45" spans="1:12" x14ac:dyDescent="0.25">
      <c r="A45" s="2" t="s">
        <v>64</v>
      </c>
      <c r="B45" s="45">
        <v>41</v>
      </c>
    </row>
    <row r="46" spans="1:12" x14ac:dyDescent="0.25">
      <c r="A46" s="2" t="s">
        <v>2039</v>
      </c>
      <c r="B46" s="45">
        <v>41</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1251</v>
      </c>
    </row>
    <row r="61" spans="1:12" x14ac:dyDescent="0.25">
      <c r="A61" s="44" t="s">
        <v>2037</v>
      </c>
      <c r="B61" t="s">
        <v>2034</v>
      </c>
    </row>
    <row r="62" spans="1:12" x14ac:dyDescent="0.25">
      <c r="A62" s="2" t="s">
        <v>91</v>
      </c>
      <c r="B62" s="45">
        <v>39</v>
      </c>
    </row>
    <row r="63" spans="1:12" x14ac:dyDescent="0.25">
      <c r="A63" s="2" t="s">
        <v>2041</v>
      </c>
      <c r="B63" s="45">
        <v>2</v>
      </c>
    </row>
    <row r="64" spans="1:12" x14ac:dyDescent="0.25">
      <c r="A64" s="2" t="s">
        <v>2035</v>
      </c>
      <c r="B64" s="45">
        <v>41</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1251</v>
      </c>
    </row>
    <row r="79" spans="1:12" x14ac:dyDescent="0.25">
      <c r="A79" s="44" t="s">
        <v>46</v>
      </c>
      <c r="B79" t="s">
        <v>2044</v>
      </c>
    </row>
    <row r="81" spans="1:2" x14ac:dyDescent="0.25">
      <c r="A81" s="46" t="s">
        <v>2045</v>
      </c>
      <c r="B81" t="s">
        <v>2046</v>
      </c>
    </row>
    <row r="82" spans="1:2" x14ac:dyDescent="0.25">
      <c r="A82" s="2" t="s">
        <v>708</v>
      </c>
      <c r="B82" s="45">
        <v>1</v>
      </c>
    </row>
    <row r="83" spans="1:2" x14ac:dyDescent="0.25">
      <c r="A83" s="2" t="s">
        <v>1256</v>
      </c>
      <c r="B83" s="45">
        <v>1</v>
      </c>
    </row>
    <row r="84" spans="1:2" x14ac:dyDescent="0.25">
      <c r="A84" s="2" t="s">
        <v>1266</v>
      </c>
      <c r="B84" s="45">
        <v>1</v>
      </c>
    </row>
    <row r="85" spans="1:2" x14ac:dyDescent="0.25">
      <c r="A85" s="2" t="s">
        <v>1279</v>
      </c>
      <c r="B85" s="45">
        <v>1</v>
      </c>
    </row>
    <row r="86" spans="1:2" x14ac:dyDescent="0.25">
      <c r="A86" s="2" t="s">
        <v>1283</v>
      </c>
      <c r="B86" s="45">
        <v>1</v>
      </c>
    </row>
    <row r="87" spans="1:2" x14ac:dyDescent="0.25">
      <c r="A87" s="2" t="s">
        <v>1333</v>
      </c>
      <c r="B87" s="45">
        <v>1</v>
      </c>
    </row>
    <row r="88" spans="1:2" x14ac:dyDescent="0.25">
      <c r="A88" s="2" t="s">
        <v>1356</v>
      </c>
      <c r="B88" s="45">
        <v>1</v>
      </c>
    </row>
    <row r="89" spans="1:2" x14ac:dyDescent="0.25">
      <c r="A89" s="2" t="s">
        <v>1385</v>
      </c>
      <c r="B89" s="45">
        <v>1</v>
      </c>
    </row>
    <row r="90" spans="1:2" x14ac:dyDescent="0.25">
      <c r="A90" s="2" t="s">
        <v>1115</v>
      </c>
      <c r="B90" s="45">
        <v>1</v>
      </c>
    </row>
    <row r="91" spans="1:2" x14ac:dyDescent="0.25">
      <c r="A91" s="2" t="s">
        <v>2039</v>
      </c>
      <c r="B91" s="45">
        <v>9</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0F1EC-4889-4F60-8E6A-10E364CA7B87}">
  <dimension ref="A1:L82"/>
  <sheetViews>
    <sheetView zoomScale="60" zoomScaleNormal="60" workbookViewId="0">
      <selection sqref="A1:K1"/>
    </sheetView>
  </sheetViews>
  <sheetFormatPr baseColWidth="10" defaultColWidth="11.42578125" defaultRowHeight="15" x14ac:dyDescent="0.25"/>
  <cols>
    <col min="1" max="1" width="33.7109375" bestFit="1" customWidth="1"/>
    <col min="2" max="2" width="33.42578125" bestFit="1" customWidth="1"/>
    <col min="3" max="3" width="8" bestFit="1" customWidth="1"/>
    <col min="4" max="4" width="9.85546875" bestFit="1" customWidth="1"/>
    <col min="5" max="5" width="19.85546875" bestFit="1" customWidth="1"/>
    <col min="6" max="6" width="18.28515625" customWidth="1"/>
    <col min="12" max="12" width="35"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1404</v>
      </c>
    </row>
    <row r="9" spans="1:12" x14ac:dyDescent="0.25">
      <c r="A9" s="44" t="s">
        <v>2033</v>
      </c>
      <c r="B9" t="s">
        <v>2034</v>
      </c>
    </row>
    <row r="10" spans="1:12" x14ac:dyDescent="0.25">
      <c r="A10" s="2" t="s">
        <v>55</v>
      </c>
      <c r="B10" s="45">
        <v>12</v>
      </c>
    </row>
    <row r="11" spans="1:12" x14ac:dyDescent="0.25">
      <c r="A11" s="2" t="s">
        <v>347</v>
      </c>
      <c r="B11" s="45">
        <v>4</v>
      </c>
    </row>
    <row r="12" spans="1:12" x14ac:dyDescent="0.25">
      <c r="A12" s="2" t="s">
        <v>2035</v>
      </c>
      <c r="B12" s="45">
        <v>16</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s="44" t="s">
        <v>15</v>
      </c>
      <c r="B24" t="s">
        <v>1404</v>
      </c>
    </row>
    <row r="26" spans="1:12" x14ac:dyDescent="0.25">
      <c r="A26" s="44" t="s">
        <v>2037</v>
      </c>
      <c r="B26" t="s">
        <v>2034</v>
      </c>
    </row>
    <row r="27" spans="1:12" x14ac:dyDescent="0.25">
      <c r="A27" s="2" t="s">
        <v>85</v>
      </c>
      <c r="B27" s="45">
        <v>16</v>
      </c>
    </row>
    <row r="28" spans="1:12" x14ac:dyDescent="0.25">
      <c r="A28" s="2" t="s">
        <v>2035</v>
      </c>
      <c r="B28" s="45">
        <v>16</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1404</v>
      </c>
    </row>
    <row r="44" spans="1:12" x14ac:dyDescent="0.25">
      <c r="A44" s="44" t="s">
        <v>2037</v>
      </c>
      <c r="B44" t="s">
        <v>2034</v>
      </c>
    </row>
    <row r="45" spans="1:12" x14ac:dyDescent="0.25">
      <c r="A45" s="2" t="s">
        <v>64</v>
      </c>
      <c r="B45" s="45">
        <v>15</v>
      </c>
    </row>
    <row r="46" spans="1:12" x14ac:dyDescent="0.25">
      <c r="A46" s="2" t="s">
        <v>91</v>
      </c>
      <c r="B46" s="45">
        <v>1</v>
      </c>
    </row>
    <row r="47" spans="1:12" x14ac:dyDescent="0.25">
      <c r="A47" s="2" t="s">
        <v>2039</v>
      </c>
      <c r="B47" s="45">
        <v>16</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1404</v>
      </c>
    </row>
    <row r="61" spans="1:12" x14ac:dyDescent="0.25">
      <c r="A61" s="44" t="s">
        <v>2037</v>
      </c>
      <c r="B61" t="s">
        <v>2034</v>
      </c>
    </row>
    <row r="62" spans="1:12" x14ac:dyDescent="0.25">
      <c r="A62" s="2" t="s">
        <v>91</v>
      </c>
      <c r="B62" s="45">
        <v>16</v>
      </c>
    </row>
    <row r="63" spans="1:12" x14ac:dyDescent="0.25">
      <c r="A63" s="2" t="s">
        <v>2035</v>
      </c>
      <c r="B63" s="45">
        <v>16</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t="s">
        <v>15</v>
      </c>
      <c r="B78" t="s">
        <v>1404</v>
      </c>
    </row>
    <row r="79" spans="1:12" x14ac:dyDescent="0.25">
      <c r="A79" t="s">
        <v>46</v>
      </c>
      <c r="B79" t="s">
        <v>2044</v>
      </c>
    </row>
    <row r="81" spans="1:2" x14ac:dyDescent="0.25">
      <c r="A81" s="42" t="s">
        <v>2045</v>
      </c>
      <c r="B81" t="s">
        <v>2046</v>
      </c>
    </row>
    <row r="82" spans="1:2" x14ac:dyDescent="0.25">
      <c r="A82" s="2" t="s">
        <v>2039</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C360E-E9F6-4074-B07F-E0A81CE3048E}">
  <dimension ref="A1:L101"/>
  <sheetViews>
    <sheetView zoomScale="70" zoomScaleNormal="70" workbookViewId="0">
      <selection sqref="A1:K1"/>
    </sheetView>
  </sheetViews>
  <sheetFormatPr baseColWidth="10" defaultColWidth="11.42578125" defaultRowHeight="15" x14ac:dyDescent="0.25"/>
  <cols>
    <col min="1" max="1" width="99.5703125" bestFit="1" customWidth="1"/>
    <col min="2" max="2" width="56" bestFit="1" customWidth="1"/>
    <col min="3" max="3" width="8" bestFit="1" customWidth="1"/>
    <col min="4" max="4" width="9.85546875" bestFit="1" customWidth="1"/>
    <col min="5" max="5" width="19.85546875" bestFit="1" customWidth="1"/>
    <col min="6" max="6" width="18.28515625" customWidth="1"/>
    <col min="12" max="12" width="38.5703125" customWidth="1"/>
  </cols>
  <sheetData>
    <row r="1" spans="1:12" ht="72" customHeight="1" x14ac:dyDescent="0.25">
      <c r="A1" s="77" t="s">
        <v>0</v>
      </c>
      <c r="B1" s="78"/>
      <c r="C1" s="78"/>
      <c r="D1" s="78"/>
      <c r="E1" s="78"/>
      <c r="F1" s="78"/>
      <c r="G1" s="78"/>
      <c r="H1" s="78"/>
      <c r="I1" s="78"/>
      <c r="J1" s="78"/>
      <c r="K1" s="78"/>
      <c r="L1" s="79"/>
    </row>
    <row r="2" spans="1:12" ht="34.5" customHeight="1" x14ac:dyDescent="0.25">
      <c r="A2" s="82" t="s">
        <v>2078</v>
      </c>
      <c r="B2" s="83"/>
      <c r="C2" s="83"/>
      <c r="D2" s="83"/>
      <c r="E2" s="83"/>
      <c r="F2" s="83"/>
      <c r="G2" s="83"/>
      <c r="H2" s="83"/>
      <c r="I2" s="83"/>
      <c r="J2" s="83"/>
      <c r="K2" s="83"/>
      <c r="L2" s="80"/>
    </row>
    <row r="3" spans="1:12" ht="34.5" customHeight="1" thickBot="1" x14ac:dyDescent="0.3">
      <c r="A3" s="84" t="s">
        <v>2076</v>
      </c>
      <c r="B3" s="85"/>
      <c r="C3" s="86" t="s">
        <v>2074</v>
      </c>
      <c r="D3" s="87"/>
      <c r="E3" s="87"/>
      <c r="F3" s="87"/>
      <c r="G3" s="88"/>
      <c r="H3" s="86" t="s">
        <v>2077</v>
      </c>
      <c r="I3" s="87"/>
      <c r="J3" s="87"/>
      <c r="K3" s="88"/>
      <c r="L3" s="81"/>
    </row>
    <row r="4" spans="1:12" ht="34.5" customHeight="1" thickBot="1" x14ac:dyDescent="0.3">
      <c r="A4" s="53"/>
      <c r="B4" s="53"/>
      <c r="C4" s="53"/>
      <c r="D4" s="54"/>
      <c r="E4" s="54"/>
      <c r="F4" s="54"/>
      <c r="G4" s="54"/>
      <c r="H4" s="54"/>
      <c r="I4" s="54"/>
      <c r="J4" s="54"/>
      <c r="K4" s="54"/>
      <c r="L4" s="55"/>
    </row>
    <row r="5" spans="1:12" ht="15.75" thickBot="1" x14ac:dyDescent="0.3">
      <c r="A5" s="74" t="s">
        <v>2032</v>
      </c>
      <c r="B5" s="75"/>
      <c r="C5" s="75"/>
      <c r="D5" s="75"/>
      <c r="E5" s="75"/>
      <c r="F5" s="75"/>
      <c r="G5" s="75"/>
      <c r="H5" s="75"/>
      <c r="I5" s="75"/>
      <c r="J5" s="75"/>
      <c r="K5" s="75"/>
      <c r="L5" s="76"/>
    </row>
    <row r="6" spans="1:12" ht="34.5" customHeight="1" x14ac:dyDescent="0.25">
      <c r="A6" s="53"/>
      <c r="B6" s="53"/>
      <c r="C6" s="53"/>
      <c r="D6" s="54"/>
      <c r="E6" s="54"/>
      <c r="F6" s="54"/>
      <c r="G6" s="54"/>
      <c r="H6" s="54"/>
      <c r="I6" s="54"/>
      <c r="J6" s="54"/>
      <c r="K6" s="54"/>
      <c r="L6" s="55"/>
    </row>
    <row r="7" spans="1:12" x14ac:dyDescent="0.25">
      <c r="A7" s="44" t="s">
        <v>15</v>
      </c>
      <c r="B7" t="s">
        <v>1469</v>
      </c>
    </row>
    <row r="9" spans="1:12" x14ac:dyDescent="0.25">
      <c r="A9" s="44" t="s">
        <v>2033</v>
      </c>
      <c r="B9" t="s">
        <v>2034</v>
      </c>
    </row>
    <row r="10" spans="1:12" x14ac:dyDescent="0.25">
      <c r="A10" s="2" t="s">
        <v>55</v>
      </c>
      <c r="B10" s="45">
        <v>33</v>
      </c>
    </row>
    <row r="11" spans="1:12" x14ac:dyDescent="0.25">
      <c r="A11" s="2" t="s">
        <v>347</v>
      </c>
      <c r="B11" s="45">
        <v>1</v>
      </c>
    </row>
    <row r="12" spans="1:12" x14ac:dyDescent="0.25">
      <c r="A12" s="2" t="s">
        <v>182</v>
      </c>
      <c r="B12" s="45">
        <v>2</v>
      </c>
    </row>
    <row r="13" spans="1:12" x14ac:dyDescent="0.25">
      <c r="A13" s="2" t="s">
        <v>2035</v>
      </c>
      <c r="B13" s="45">
        <v>36</v>
      </c>
    </row>
    <row r="21" spans="1:12" ht="15.75" thickBot="1" x14ac:dyDescent="0.3"/>
    <row r="22" spans="1:12" ht="15.75" thickBot="1" x14ac:dyDescent="0.3">
      <c r="A22" s="74" t="s">
        <v>2036</v>
      </c>
      <c r="B22" s="75"/>
      <c r="C22" s="75"/>
      <c r="D22" s="75"/>
      <c r="E22" s="75"/>
      <c r="F22" s="75"/>
      <c r="G22" s="75"/>
      <c r="H22" s="75"/>
      <c r="I22" s="75"/>
      <c r="J22" s="75"/>
      <c r="K22" s="75"/>
      <c r="L22" s="76"/>
    </row>
    <row r="24" spans="1:12" x14ac:dyDescent="0.25">
      <c r="A24" t="s">
        <v>15</v>
      </c>
      <c r="B24" t="s">
        <v>1469</v>
      </c>
    </row>
    <row r="26" spans="1:12" x14ac:dyDescent="0.25">
      <c r="A26" t="s">
        <v>2037</v>
      </c>
      <c r="B26" t="s">
        <v>2034</v>
      </c>
    </row>
    <row r="27" spans="1:12" x14ac:dyDescent="0.25">
      <c r="A27" s="2" t="s">
        <v>68</v>
      </c>
      <c r="B27">
        <v>7</v>
      </c>
    </row>
    <row r="28" spans="1:12" x14ac:dyDescent="0.25">
      <c r="A28" s="2" t="s">
        <v>85</v>
      </c>
      <c r="B28">
        <v>17</v>
      </c>
    </row>
    <row r="29" spans="1:12" x14ac:dyDescent="0.25">
      <c r="A29" s="2" t="s">
        <v>71</v>
      </c>
      <c r="B29">
        <v>12</v>
      </c>
    </row>
    <row r="30" spans="1:12" x14ac:dyDescent="0.25">
      <c r="A30" s="2" t="s">
        <v>2035</v>
      </c>
      <c r="B30">
        <v>36</v>
      </c>
    </row>
    <row r="39" spans="1:12" ht="15.75" thickBot="1" x14ac:dyDescent="0.3"/>
    <row r="40" spans="1:12" ht="15.75" thickBot="1" x14ac:dyDescent="0.3">
      <c r="A40" s="74" t="s">
        <v>2038</v>
      </c>
      <c r="B40" s="75"/>
      <c r="C40" s="75"/>
      <c r="D40" s="75"/>
      <c r="E40" s="75"/>
      <c r="F40" s="75"/>
      <c r="G40" s="75"/>
      <c r="H40" s="75"/>
      <c r="I40" s="75"/>
      <c r="J40" s="75"/>
      <c r="K40" s="75"/>
      <c r="L40" s="76"/>
    </row>
    <row r="42" spans="1:12" x14ac:dyDescent="0.25">
      <c r="A42" s="44" t="s">
        <v>15</v>
      </c>
      <c r="B42" t="s">
        <v>1469</v>
      </c>
    </row>
    <row r="44" spans="1:12" x14ac:dyDescent="0.25">
      <c r="A44" s="44" t="s">
        <v>2037</v>
      </c>
      <c r="B44" t="s">
        <v>2034</v>
      </c>
    </row>
    <row r="45" spans="1:12" x14ac:dyDescent="0.25">
      <c r="A45" s="2" t="s">
        <v>64</v>
      </c>
      <c r="B45" s="45">
        <v>15</v>
      </c>
    </row>
    <row r="46" spans="1:12" x14ac:dyDescent="0.25">
      <c r="A46" s="2" t="s">
        <v>91</v>
      </c>
      <c r="B46" s="45">
        <v>20</v>
      </c>
    </row>
    <row r="47" spans="1:12" x14ac:dyDescent="0.25">
      <c r="A47" s="2" t="s">
        <v>326</v>
      </c>
      <c r="B47" s="45">
        <v>1</v>
      </c>
    </row>
    <row r="48" spans="1:12" x14ac:dyDescent="0.25">
      <c r="A48" s="2" t="s">
        <v>2039</v>
      </c>
      <c r="B48" s="45">
        <v>36</v>
      </c>
    </row>
    <row r="56" spans="1:12" ht="15.75" thickBot="1" x14ac:dyDescent="0.3"/>
    <row r="57" spans="1:12" ht="15.75" thickBot="1" x14ac:dyDescent="0.3">
      <c r="A57" s="74" t="s">
        <v>2040</v>
      </c>
      <c r="B57" s="75"/>
      <c r="C57" s="75"/>
      <c r="D57" s="75"/>
      <c r="E57" s="75"/>
      <c r="F57" s="75"/>
      <c r="G57" s="75"/>
      <c r="H57" s="75"/>
      <c r="I57" s="75"/>
      <c r="J57" s="75"/>
      <c r="K57" s="75"/>
      <c r="L57" s="76"/>
    </row>
    <row r="59" spans="1:12" x14ac:dyDescent="0.25">
      <c r="A59" s="44" t="s">
        <v>15</v>
      </c>
      <c r="B59" t="s">
        <v>1469</v>
      </c>
    </row>
    <row r="61" spans="1:12" x14ac:dyDescent="0.25">
      <c r="A61" s="44" t="s">
        <v>2037</v>
      </c>
      <c r="B61" t="s">
        <v>2034</v>
      </c>
    </row>
    <row r="62" spans="1:12" x14ac:dyDescent="0.25">
      <c r="A62" s="2" t="s">
        <v>91</v>
      </c>
      <c r="B62" s="45">
        <v>25</v>
      </c>
    </row>
    <row r="63" spans="1:12" x14ac:dyDescent="0.25">
      <c r="A63" s="2" t="s">
        <v>2041</v>
      </c>
      <c r="B63" s="45">
        <v>11</v>
      </c>
    </row>
    <row r="64" spans="1:12" x14ac:dyDescent="0.25">
      <c r="A64" s="2" t="s">
        <v>2035</v>
      </c>
      <c r="B64" s="45">
        <v>36</v>
      </c>
    </row>
    <row r="75" spans="1:12" ht="15.75" thickBot="1" x14ac:dyDescent="0.3"/>
    <row r="76" spans="1:12" ht="20.25" customHeight="1" thickBot="1" x14ac:dyDescent="0.3">
      <c r="A76" s="89" t="s">
        <v>2043</v>
      </c>
      <c r="B76" s="90"/>
      <c r="C76" s="90"/>
      <c r="D76" s="90"/>
      <c r="E76" s="90"/>
      <c r="F76" s="90"/>
      <c r="G76" s="90"/>
      <c r="H76" s="90"/>
      <c r="I76" s="90"/>
      <c r="J76" s="90"/>
      <c r="K76" s="90"/>
      <c r="L76" s="91"/>
    </row>
    <row r="78" spans="1:12" x14ac:dyDescent="0.25">
      <c r="A78" s="44" t="s">
        <v>15</v>
      </c>
      <c r="B78" t="s">
        <v>1469</v>
      </c>
    </row>
    <row r="79" spans="1:12" x14ac:dyDescent="0.25">
      <c r="A79" s="44" t="s">
        <v>46</v>
      </c>
      <c r="B79" t="s">
        <v>2044</v>
      </c>
    </row>
    <row r="81" spans="1:2" x14ac:dyDescent="0.25">
      <c r="A81" s="46" t="s">
        <v>2045</v>
      </c>
      <c r="B81" t="s">
        <v>2046</v>
      </c>
    </row>
    <row r="82" spans="1:2" x14ac:dyDescent="0.25">
      <c r="A82" s="2" t="s">
        <v>179</v>
      </c>
      <c r="B82" s="45">
        <v>1</v>
      </c>
    </row>
    <row r="83" spans="1:2" x14ac:dyDescent="0.25">
      <c r="A83" s="2" t="s">
        <v>1473</v>
      </c>
      <c r="B83" s="45">
        <v>1</v>
      </c>
    </row>
    <row r="84" spans="1:2" x14ac:dyDescent="0.25">
      <c r="A84" s="2" t="s">
        <v>1478</v>
      </c>
      <c r="B84" s="45">
        <v>1</v>
      </c>
    </row>
    <row r="85" spans="1:2" x14ac:dyDescent="0.25">
      <c r="A85" s="2" t="s">
        <v>1481</v>
      </c>
      <c r="B85" s="45">
        <v>1</v>
      </c>
    </row>
    <row r="86" spans="1:2" x14ac:dyDescent="0.25">
      <c r="A86" s="2" t="s">
        <v>1552</v>
      </c>
      <c r="B86" s="45">
        <v>1</v>
      </c>
    </row>
    <row r="87" spans="1:2" x14ac:dyDescent="0.25">
      <c r="A87" s="2" t="s">
        <v>1556</v>
      </c>
      <c r="B87" s="45">
        <v>1</v>
      </c>
    </row>
    <row r="88" spans="1:2" x14ac:dyDescent="0.25">
      <c r="A88" s="2" t="s">
        <v>1561</v>
      </c>
      <c r="B88" s="45">
        <v>1</v>
      </c>
    </row>
    <row r="89" spans="1:2" x14ac:dyDescent="0.25">
      <c r="A89" s="2" t="s">
        <v>1565</v>
      </c>
      <c r="B89" s="45">
        <v>1</v>
      </c>
    </row>
    <row r="90" spans="1:2" x14ac:dyDescent="0.25">
      <c r="A90" s="2" t="s">
        <v>1568</v>
      </c>
      <c r="B90" s="45">
        <v>1</v>
      </c>
    </row>
    <row r="91" spans="1:2" x14ac:dyDescent="0.25">
      <c r="A91" s="2" t="s">
        <v>1572</v>
      </c>
      <c r="B91" s="45">
        <v>1</v>
      </c>
    </row>
    <row r="92" spans="1:2" x14ac:dyDescent="0.25">
      <c r="A92" s="2" t="s">
        <v>1584</v>
      </c>
      <c r="B92" s="45">
        <v>1</v>
      </c>
    </row>
    <row r="93" spans="1:2" x14ac:dyDescent="0.25">
      <c r="A93" s="2" t="s">
        <v>1588</v>
      </c>
      <c r="B93" s="45">
        <v>1</v>
      </c>
    </row>
    <row r="94" spans="1:2" x14ac:dyDescent="0.25">
      <c r="A94" s="2" t="s">
        <v>1591</v>
      </c>
      <c r="B94" s="45">
        <v>1</v>
      </c>
    </row>
    <row r="95" spans="1:2" x14ac:dyDescent="0.25">
      <c r="A95" s="2" t="s">
        <v>1594</v>
      </c>
      <c r="B95" s="45">
        <v>1</v>
      </c>
    </row>
    <row r="96" spans="1:2" x14ac:dyDescent="0.25">
      <c r="A96" s="2" t="s">
        <v>1494</v>
      </c>
      <c r="B96" s="45">
        <v>1</v>
      </c>
    </row>
    <row r="97" spans="1:2" x14ac:dyDescent="0.25">
      <c r="A97" s="2" t="s">
        <v>1499</v>
      </c>
      <c r="B97" s="45">
        <v>1</v>
      </c>
    </row>
    <row r="98" spans="1:2" x14ac:dyDescent="0.25">
      <c r="A98" s="2" t="s">
        <v>1502</v>
      </c>
      <c r="B98" s="45">
        <v>1</v>
      </c>
    </row>
    <row r="99" spans="1:2" x14ac:dyDescent="0.25">
      <c r="A99" s="2" t="s">
        <v>1505</v>
      </c>
      <c r="B99" s="45">
        <v>1</v>
      </c>
    </row>
    <row r="100" spans="1:2" x14ac:dyDescent="0.25">
      <c r="A100" s="2" t="s">
        <v>1537</v>
      </c>
      <c r="B100" s="45">
        <v>1</v>
      </c>
    </row>
    <row r="101" spans="1:2" x14ac:dyDescent="0.25">
      <c r="A101" s="2" t="s">
        <v>2039</v>
      </c>
      <c r="B101" s="45">
        <v>19</v>
      </c>
    </row>
  </sheetData>
  <mergeCells count="11">
    <mergeCell ref="A40:L40"/>
    <mergeCell ref="A57:L57"/>
    <mergeCell ref="A76:L76"/>
    <mergeCell ref="A1:K1"/>
    <mergeCell ref="L1:L3"/>
    <mergeCell ref="A2:K2"/>
    <mergeCell ref="A5:L5"/>
    <mergeCell ref="A22:L22"/>
    <mergeCell ref="A3:B3"/>
    <mergeCell ref="C3:G3"/>
    <mergeCell ref="H3:K3"/>
  </mergeCells>
  <pageMargins left="0.7" right="0.7" top="0.75" bottom="0.75" header="0.3" footer="0.3"/>
  <drawing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34C82-9A3F-431D-B003-E250DBC7B516}">
  <dimension ref="A3:D997"/>
  <sheetViews>
    <sheetView zoomScale="60" zoomScaleNormal="60" workbookViewId="0"/>
  </sheetViews>
  <sheetFormatPr baseColWidth="10" defaultColWidth="11.42578125" defaultRowHeight="15" x14ac:dyDescent="0.25"/>
  <cols>
    <col min="1" max="1" width="90.7109375" customWidth="1"/>
    <col min="2" max="2" width="43.5703125" customWidth="1"/>
    <col min="4" max="4" width="128.28515625" customWidth="1"/>
  </cols>
  <sheetData>
    <row r="3" spans="1:2" x14ac:dyDescent="0.25">
      <c r="A3" t="s">
        <v>2047</v>
      </c>
      <c r="B3" t="s">
        <v>2046</v>
      </c>
    </row>
    <row r="4" spans="1:2" x14ac:dyDescent="0.25">
      <c r="A4" s="2" t="s">
        <v>631</v>
      </c>
      <c r="B4">
        <v>1</v>
      </c>
    </row>
    <row r="5" spans="1:2" x14ac:dyDescent="0.25">
      <c r="A5" s="2" t="s">
        <v>1604</v>
      </c>
      <c r="B5">
        <v>1</v>
      </c>
    </row>
    <row r="6" spans="1:2" x14ac:dyDescent="0.25">
      <c r="A6" s="2" t="s">
        <v>547</v>
      </c>
      <c r="B6">
        <v>1</v>
      </c>
    </row>
    <row r="7" spans="1:2" x14ac:dyDescent="0.25">
      <c r="A7" s="2" t="s">
        <v>1179</v>
      </c>
      <c r="B7">
        <v>1</v>
      </c>
    </row>
    <row r="8" spans="1:2" x14ac:dyDescent="0.25">
      <c r="A8" s="2" t="s">
        <v>1337</v>
      </c>
      <c r="B8">
        <v>1</v>
      </c>
    </row>
    <row r="9" spans="1:2" x14ac:dyDescent="0.25">
      <c r="A9" s="2" t="s">
        <v>1341</v>
      </c>
      <c r="B9">
        <v>1</v>
      </c>
    </row>
    <row r="10" spans="1:2" x14ac:dyDescent="0.25">
      <c r="A10" s="2" t="s">
        <v>683</v>
      </c>
      <c r="B10">
        <v>1</v>
      </c>
    </row>
    <row r="11" spans="1:2" x14ac:dyDescent="0.25">
      <c r="A11" s="2" t="s">
        <v>51</v>
      </c>
      <c r="B11">
        <v>1</v>
      </c>
    </row>
    <row r="12" spans="1:2" x14ac:dyDescent="0.25">
      <c r="A12" s="2" t="s">
        <v>74</v>
      </c>
      <c r="B12">
        <v>1</v>
      </c>
    </row>
    <row r="13" spans="1:2" x14ac:dyDescent="0.25">
      <c r="A13" s="2" t="s">
        <v>1229</v>
      </c>
      <c r="B13">
        <v>1</v>
      </c>
    </row>
    <row r="14" spans="1:2" x14ac:dyDescent="0.25">
      <c r="A14" s="2" t="s">
        <v>994</v>
      </c>
      <c r="B14">
        <v>1</v>
      </c>
    </row>
    <row r="15" spans="1:2" x14ac:dyDescent="0.25">
      <c r="A15" s="2" t="s">
        <v>925</v>
      </c>
      <c r="B15">
        <v>1</v>
      </c>
    </row>
    <row r="16" spans="1:2" x14ac:dyDescent="0.25">
      <c r="A16" s="2" t="s">
        <v>946</v>
      </c>
      <c r="B16">
        <v>1</v>
      </c>
    </row>
    <row r="17" spans="1:2" x14ac:dyDescent="0.25">
      <c r="A17" s="2" t="s">
        <v>747</v>
      </c>
      <c r="B17">
        <v>1</v>
      </c>
    </row>
    <row r="18" spans="1:2" x14ac:dyDescent="0.25">
      <c r="A18" s="2" t="s">
        <v>966</v>
      </c>
      <c r="B18">
        <v>1</v>
      </c>
    </row>
    <row r="19" spans="1:2" x14ac:dyDescent="0.25">
      <c r="A19" s="2" t="s">
        <v>893</v>
      </c>
      <c r="B19">
        <v>1</v>
      </c>
    </row>
    <row r="20" spans="1:2" x14ac:dyDescent="0.25">
      <c r="A20" s="2" t="s">
        <v>229</v>
      </c>
      <c r="B20">
        <v>1</v>
      </c>
    </row>
    <row r="21" spans="1:2" x14ac:dyDescent="0.25">
      <c r="A21" s="2" t="s">
        <v>931</v>
      </c>
      <c r="B21">
        <v>1</v>
      </c>
    </row>
    <row r="22" spans="1:2" x14ac:dyDescent="0.25">
      <c r="A22" s="2" t="s">
        <v>628</v>
      </c>
      <c r="B22">
        <v>1</v>
      </c>
    </row>
    <row r="23" spans="1:2" x14ac:dyDescent="0.25">
      <c r="A23" s="2" t="s">
        <v>625</v>
      </c>
      <c r="B23">
        <v>1</v>
      </c>
    </row>
    <row r="24" spans="1:2" x14ac:dyDescent="0.25">
      <c r="A24" s="2" t="s">
        <v>622</v>
      </c>
      <c r="B24">
        <v>1</v>
      </c>
    </row>
    <row r="25" spans="1:2" x14ac:dyDescent="0.25">
      <c r="A25" s="2" t="s">
        <v>1781</v>
      </c>
      <c r="B25">
        <v>1</v>
      </c>
    </row>
    <row r="26" spans="1:2" x14ac:dyDescent="0.25">
      <c r="A26" s="2" t="s">
        <v>969</v>
      </c>
      <c r="B26">
        <v>1</v>
      </c>
    </row>
    <row r="27" spans="1:2" x14ac:dyDescent="0.25">
      <c r="A27" s="2" t="s">
        <v>525</v>
      </c>
      <c r="B27">
        <v>1</v>
      </c>
    </row>
    <row r="28" spans="1:2" x14ac:dyDescent="0.25">
      <c r="A28" s="2" t="s">
        <v>146</v>
      </c>
      <c r="B28">
        <v>1</v>
      </c>
    </row>
    <row r="29" spans="1:2" x14ac:dyDescent="0.25">
      <c r="A29" s="2" t="s">
        <v>982</v>
      </c>
      <c r="B29">
        <v>1</v>
      </c>
    </row>
    <row r="30" spans="1:2" x14ac:dyDescent="0.25">
      <c r="A30" s="2" t="s">
        <v>646</v>
      </c>
      <c r="B30">
        <v>1</v>
      </c>
    </row>
    <row r="31" spans="1:2" x14ac:dyDescent="0.25">
      <c r="A31" s="2" t="s">
        <v>643</v>
      </c>
      <c r="B31">
        <v>1</v>
      </c>
    </row>
    <row r="32" spans="1:2" x14ac:dyDescent="0.25">
      <c r="A32" s="2" t="s">
        <v>593</v>
      </c>
      <c r="B32">
        <v>1</v>
      </c>
    </row>
    <row r="33" spans="1:2" x14ac:dyDescent="0.25">
      <c r="A33" s="2" t="s">
        <v>1488</v>
      </c>
      <c r="B33">
        <v>1</v>
      </c>
    </row>
    <row r="34" spans="1:2" x14ac:dyDescent="0.25">
      <c r="A34" s="2" t="s">
        <v>522</v>
      </c>
      <c r="B34">
        <v>1</v>
      </c>
    </row>
    <row r="35" spans="1:2" x14ac:dyDescent="0.25">
      <c r="A35" s="2" t="s">
        <v>1565</v>
      </c>
      <c r="B35">
        <v>1</v>
      </c>
    </row>
    <row r="36" spans="1:2" x14ac:dyDescent="0.25">
      <c r="A36" s="2" t="s">
        <v>975</v>
      </c>
      <c r="B36">
        <v>1</v>
      </c>
    </row>
    <row r="37" spans="1:2" x14ac:dyDescent="0.25">
      <c r="A37" s="2" t="s">
        <v>640</v>
      </c>
      <c r="B37">
        <v>1</v>
      </c>
    </row>
    <row r="38" spans="1:2" x14ac:dyDescent="0.25">
      <c r="A38" s="2" t="s">
        <v>634</v>
      </c>
      <c r="B38">
        <v>1</v>
      </c>
    </row>
    <row r="39" spans="1:2" x14ac:dyDescent="0.25">
      <c r="A39" s="2" t="s">
        <v>387</v>
      </c>
      <c r="B39">
        <v>1</v>
      </c>
    </row>
    <row r="40" spans="1:2" x14ac:dyDescent="0.25">
      <c r="A40" s="2" t="s">
        <v>741</v>
      </c>
      <c r="B40">
        <v>1</v>
      </c>
    </row>
    <row r="41" spans="1:2" x14ac:dyDescent="0.25">
      <c r="A41" s="2" t="s">
        <v>602</v>
      </c>
      <c r="B41">
        <v>1</v>
      </c>
    </row>
    <row r="42" spans="1:2" x14ac:dyDescent="0.25">
      <c r="A42" s="2" t="s">
        <v>917</v>
      </c>
      <c r="B42">
        <v>1</v>
      </c>
    </row>
    <row r="43" spans="1:2" x14ac:dyDescent="0.25">
      <c r="A43" s="2" t="s">
        <v>903</v>
      </c>
      <c r="B43">
        <v>1</v>
      </c>
    </row>
    <row r="44" spans="1:2" x14ac:dyDescent="0.25">
      <c r="A44" s="2" t="s">
        <v>1402</v>
      </c>
      <c r="B44">
        <v>1</v>
      </c>
    </row>
    <row r="45" spans="1:2" x14ac:dyDescent="0.25">
      <c r="A45" s="2" t="s">
        <v>1133</v>
      </c>
      <c r="B45">
        <v>1</v>
      </c>
    </row>
    <row r="46" spans="1:2" x14ac:dyDescent="0.25">
      <c r="A46" s="2" t="s">
        <v>1838</v>
      </c>
      <c r="B46">
        <v>1</v>
      </c>
    </row>
    <row r="47" spans="1:2" x14ac:dyDescent="0.25">
      <c r="A47" s="2" t="s">
        <v>1005</v>
      </c>
      <c r="B47">
        <v>1</v>
      </c>
    </row>
    <row r="48" spans="1:2" x14ac:dyDescent="0.25">
      <c r="A48" s="2" t="s">
        <v>351</v>
      </c>
      <c r="B48">
        <v>1</v>
      </c>
    </row>
    <row r="49" spans="1:2" x14ac:dyDescent="0.25">
      <c r="A49" s="2" t="s">
        <v>384</v>
      </c>
      <c r="B49">
        <v>1</v>
      </c>
    </row>
    <row r="50" spans="1:2" x14ac:dyDescent="0.25">
      <c r="A50" s="2" t="s">
        <v>1961</v>
      </c>
      <c r="B50">
        <v>1</v>
      </c>
    </row>
    <row r="51" spans="1:2" x14ac:dyDescent="0.25">
      <c r="A51" s="2" t="s">
        <v>356</v>
      </c>
      <c r="B51">
        <v>1</v>
      </c>
    </row>
    <row r="52" spans="1:2" x14ac:dyDescent="0.25">
      <c r="A52" s="2" t="s">
        <v>398</v>
      </c>
      <c r="B52">
        <v>1</v>
      </c>
    </row>
    <row r="53" spans="1:2" x14ac:dyDescent="0.25">
      <c r="A53" s="2" t="s">
        <v>906</v>
      </c>
      <c r="B53">
        <v>1</v>
      </c>
    </row>
    <row r="54" spans="1:2" x14ac:dyDescent="0.25">
      <c r="A54" s="2" t="s">
        <v>1319</v>
      </c>
      <c r="B54">
        <v>1</v>
      </c>
    </row>
    <row r="55" spans="1:2" x14ac:dyDescent="0.25">
      <c r="A55" s="2" t="s">
        <v>1556</v>
      </c>
      <c r="B55">
        <v>2</v>
      </c>
    </row>
    <row r="56" spans="1:2" x14ac:dyDescent="0.25">
      <c r="A56" s="2" t="s">
        <v>1716</v>
      </c>
      <c r="B56">
        <v>1</v>
      </c>
    </row>
    <row r="57" spans="1:2" x14ac:dyDescent="0.25">
      <c r="A57" s="2" t="s">
        <v>473</v>
      </c>
      <c r="B57">
        <v>1</v>
      </c>
    </row>
    <row r="58" spans="1:2" x14ac:dyDescent="0.25">
      <c r="A58" s="2" t="s">
        <v>1910</v>
      </c>
      <c r="B58">
        <v>1</v>
      </c>
    </row>
    <row r="59" spans="1:2" x14ac:dyDescent="0.25">
      <c r="A59" s="2" t="s">
        <v>712</v>
      </c>
      <c r="B59">
        <v>1</v>
      </c>
    </row>
    <row r="60" spans="1:2" x14ac:dyDescent="0.25">
      <c r="A60" s="2" t="s">
        <v>919</v>
      </c>
      <c r="B60">
        <v>1</v>
      </c>
    </row>
    <row r="61" spans="1:2" x14ac:dyDescent="0.25">
      <c r="A61" s="2" t="s">
        <v>853</v>
      </c>
      <c r="B61">
        <v>1</v>
      </c>
    </row>
    <row r="62" spans="1:2" x14ac:dyDescent="0.25">
      <c r="A62" s="2" t="s">
        <v>671</v>
      </c>
      <c r="B62">
        <v>1</v>
      </c>
    </row>
    <row r="63" spans="1:2" x14ac:dyDescent="0.25">
      <c r="A63" s="2" t="s">
        <v>1816</v>
      </c>
      <c r="B63">
        <v>1</v>
      </c>
    </row>
    <row r="64" spans="1:2" x14ac:dyDescent="0.25">
      <c r="A64" s="2" t="s">
        <v>751</v>
      </c>
      <c r="B64">
        <v>1</v>
      </c>
    </row>
    <row r="65" spans="1:2" x14ac:dyDescent="0.25">
      <c r="A65" s="2" t="s">
        <v>1261</v>
      </c>
      <c r="B65">
        <v>1</v>
      </c>
    </row>
    <row r="66" spans="1:2" x14ac:dyDescent="0.25">
      <c r="A66" s="2" t="s">
        <v>1921</v>
      </c>
      <c r="B66">
        <v>1</v>
      </c>
    </row>
    <row r="67" spans="1:2" x14ac:dyDescent="0.25">
      <c r="A67" s="2" t="s">
        <v>579</v>
      </c>
      <c r="B67">
        <v>1</v>
      </c>
    </row>
    <row r="68" spans="1:2" x14ac:dyDescent="0.25">
      <c r="A68" s="2" t="s">
        <v>1101</v>
      </c>
      <c r="B68">
        <v>1</v>
      </c>
    </row>
    <row r="69" spans="1:2" x14ac:dyDescent="0.25">
      <c r="A69" s="2" t="s">
        <v>1192</v>
      </c>
      <c r="B69">
        <v>1</v>
      </c>
    </row>
    <row r="70" spans="1:2" x14ac:dyDescent="0.25">
      <c r="A70" s="2" t="s">
        <v>1932</v>
      </c>
      <c r="B70">
        <v>1</v>
      </c>
    </row>
    <row r="71" spans="1:2" x14ac:dyDescent="0.25">
      <c r="A71" s="2" t="s">
        <v>1929</v>
      </c>
      <c r="B71">
        <v>1</v>
      </c>
    </row>
    <row r="72" spans="1:2" x14ac:dyDescent="0.25">
      <c r="A72" s="2" t="s">
        <v>1935</v>
      </c>
      <c r="B72">
        <v>1</v>
      </c>
    </row>
    <row r="73" spans="1:2" x14ac:dyDescent="0.25">
      <c r="A73" s="2" t="s">
        <v>1223</v>
      </c>
      <c r="B73">
        <v>1</v>
      </c>
    </row>
    <row r="74" spans="1:2" x14ac:dyDescent="0.25">
      <c r="A74" s="2" t="s">
        <v>661</v>
      </c>
      <c r="B74">
        <v>1</v>
      </c>
    </row>
    <row r="75" spans="1:2" x14ac:dyDescent="0.25">
      <c r="A75" s="2" t="s">
        <v>1872</v>
      </c>
      <c r="B75">
        <v>1</v>
      </c>
    </row>
    <row r="76" spans="1:2" x14ac:dyDescent="0.25">
      <c r="A76" s="2" t="s">
        <v>394</v>
      </c>
      <c r="B76">
        <v>1</v>
      </c>
    </row>
    <row r="77" spans="1:2" x14ac:dyDescent="0.25">
      <c r="A77" s="2" t="s">
        <v>1735</v>
      </c>
      <c r="B77">
        <v>1</v>
      </c>
    </row>
    <row r="78" spans="1:2" x14ac:dyDescent="0.25">
      <c r="A78" s="2" t="s">
        <v>884</v>
      </c>
      <c r="B78">
        <v>1</v>
      </c>
    </row>
    <row r="79" spans="1:2" x14ac:dyDescent="0.25">
      <c r="A79" s="2" t="s">
        <v>1433</v>
      </c>
      <c r="B79">
        <v>1</v>
      </c>
    </row>
    <row r="80" spans="1:2" x14ac:dyDescent="0.25">
      <c r="A80" s="2" t="s">
        <v>896</v>
      </c>
      <c r="B80">
        <v>1</v>
      </c>
    </row>
    <row r="81" spans="1:2" x14ac:dyDescent="0.25">
      <c r="A81" s="2" t="s">
        <v>142</v>
      </c>
      <c r="B81">
        <v>1</v>
      </c>
    </row>
    <row r="82" spans="1:2" x14ac:dyDescent="0.25">
      <c r="A82" s="2" t="s">
        <v>135</v>
      </c>
      <c r="B82">
        <v>1</v>
      </c>
    </row>
    <row r="83" spans="1:2" x14ac:dyDescent="0.25">
      <c r="A83" s="2" t="s">
        <v>793</v>
      </c>
      <c r="B83">
        <v>1</v>
      </c>
    </row>
    <row r="84" spans="1:2" x14ac:dyDescent="0.25">
      <c r="A84" s="2" t="s">
        <v>818</v>
      </c>
      <c r="B84">
        <v>1</v>
      </c>
    </row>
    <row r="85" spans="1:2" x14ac:dyDescent="0.25">
      <c r="A85" s="2" t="s">
        <v>1765</v>
      </c>
      <c r="B85">
        <v>1</v>
      </c>
    </row>
    <row r="86" spans="1:2" x14ac:dyDescent="0.25">
      <c r="A86" s="2" t="s">
        <v>329</v>
      </c>
      <c r="B86">
        <v>1</v>
      </c>
    </row>
    <row r="87" spans="1:2" x14ac:dyDescent="0.25">
      <c r="A87" s="2" t="s">
        <v>1199</v>
      </c>
      <c r="B87">
        <v>1</v>
      </c>
    </row>
    <row r="88" spans="1:2" x14ac:dyDescent="0.25">
      <c r="A88" s="2" t="s">
        <v>456</v>
      </c>
      <c r="B88">
        <v>1</v>
      </c>
    </row>
    <row r="89" spans="1:2" x14ac:dyDescent="0.25">
      <c r="A89" s="2" t="s">
        <v>801</v>
      </c>
      <c r="B89">
        <v>1</v>
      </c>
    </row>
    <row r="90" spans="1:2" x14ac:dyDescent="0.25">
      <c r="A90" s="2" t="s">
        <v>759</v>
      </c>
      <c r="B90">
        <v>1</v>
      </c>
    </row>
    <row r="91" spans="1:2" x14ac:dyDescent="0.25">
      <c r="A91" s="2" t="s">
        <v>564</v>
      </c>
      <c r="B91">
        <v>1</v>
      </c>
    </row>
    <row r="92" spans="1:2" x14ac:dyDescent="0.25">
      <c r="A92" s="2" t="s">
        <v>729</v>
      </c>
      <c r="B92">
        <v>1</v>
      </c>
    </row>
    <row r="93" spans="1:2" x14ac:dyDescent="0.25">
      <c r="A93" s="2" t="s">
        <v>2048</v>
      </c>
      <c r="B93">
        <v>1</v>
      </c>
    </row>
    <row r="94" spans="1:2" x14ac:dyDescent="0.25">
      <c r="A94" s="2" t="s">
        <v>1012</v>
      </c>
      <c r="B94">
        <v>1</v>
      </c>
    </row>
    <row r="95" spans="1:2" x14ac:dyDescent="0.25">
      <c r="A95" s="2" t="s">
        <v>1017</v>
      </c>
      <c r="B95">
        <v>1</v>
      </c>
    </row>
    <row r="96" spans="1:2" x14ac:dyDescent="0.25">
      <c r="A96" s="2" t="s">
        <v>823</v>
      </c>
      <c r="B96">
        <v>1</v>
      </c>
    </row>
    <row r="97" spans="1:2" x14ac:dyDescent="0.25">
      <c r="A97" s="2" t="s">
        <v>1461</v>
      </c>
      <c r="B97">
        <v>1</v>
      </c>
    </row>
    <row r="98" spans="1:2" x14ac:dyDescent="0.25">
      <c r="A98" s="2" t="s">
        <v>476</v>
      </c>
      <c r="B98">
        <v>1</v>
      </c>
    </row>
    <row r="99" spans="1:2" x14ac:dyDescent="0.25">
      <c r="A99" s="2" t="s">
        <v>283</v>
      </c>
      <c r="B99">
        <v>1</v>
      </c>
    </row>
    <row r="100" spans="1:2" x14ac:dyDescent="0.25">
      <c r="A100" s="2" t="s">
        <v>431</v>
      </c>
      <c r="B100">
        <v>1</v>
      </c>
    </row>
    <row r="101" spans="1:2" x14ac:dyDescent="0.25">
      <c r="A101" s="2" t="s">
        <v>2049</v>
      </c>
      <c r="B101">
        <v>1</v>
      </c>
    </row>
    <row r="102" spans="1:2" x14ac:dyDescent="0.25">
      <c r="A102" s="2" t="s">
        <v>2050</v>
      </c>
      <c r="B102">
        <v>1</v>
      </c>
    </row>
    <row r="103" spans="1:2" x14ac:dyDescent="0.25">
      <c r="A103" s="2" t="s">
        <v>1643</v>
      </c>
      <c r="B103">
        <v>1</v>
      </c>
    </row>
    <row r="104" spans="1:2" x14ac:dyDescent="0.25">
      <c r="A104" s="2" t="s">
        <v>991</v>
      </c>
      <c r="B104">
        <v>1</v>
      </c>
    </row>
    <row r="105" spans="1:2" x14ac:dyDescent="0.25">
      <c r="A105" s="2" t="s">
        <v>872</v>
      </c>
      <c r="B105">
        <v>1</v>
      </c>
    </row>
    <row r="106" spans="1:2" x14ac:dyDescent="0.25">
      <c r="A106" s="2" t="s">
        <v>380</v>
      </c>
      <c r="B106">
        <v>1</v>
      </c>
    </row>
    <row r="107" spans="1:2" x14ac:dyDescent="0.25">
      <c r="A107" s="2" t="s">
        <v>797</v>
      </c>
      <c r="B107">
        <v>1</v>
      </c>
    </row>
    <row r="108" spans="1:2" x14ac:dyDescent="0.25">
      <c r="A108" s="2" t="s">
        <v>1813</v>
      </c>
      <c r="B108">
        <v>1</v>
      </c>
    </row>
    <row r="109" spans="1:2" x14ac:dyDescent="0.25">
      <c r="A109" s="2" t="s">
        <v>1376</v>
      </c>
      <c r="B109">
        <v>1</v>
      </c>
    </row>
    <row r="110" spans="1:2" x14ac:dyDescent="0.25">
      <c r="A110" s="2" t="s">
        <v>952</v>
      </c>
      <c r="B110">
        <v>1</v>
      </c>
    </row>
    <row r="111" spans="1:2" x14ac:dyDescent="0.25">
      <c r="A111" s="2" t="s">
        <v>637</v>
      </c>
      <c r="B111">
        <v>1</v>
      </c>
    </row>
    <row r="112" spans="1:2" x14ac:dyDescent="0.25">
      <c r="A112" s="2" t="s">
        <v>1021</v>
      </c>
      <c r="B112">
        <v>1</v>
      </c>
    </row>
    <row r="113" spans="1:2" x14ac:dyDescent="0.25">
      <c r="A113" s="2" t="s">
        <v>1156</v>
      </c>
      <c r="B113">
        <v>1</v>
      </c>
    </row>
    <row r="114" spans="1:2" x14ac:dyDescent="0.25">
      <c r="A114" s="2" t="s">
        <v>149</v>
      </c>
      <c r="B114">
        <v>1</v>
      </c>
    </row>
    <row r="115" spans="1:2" x14ac:dyDescent="0.25">
      <c r="A115" s="2" t="s">
        <v>499</v>
      </c>
      <c r="B115">
        <v>1</v>
      </c>
    </row>
    <row r="116" spans="1:2" x14ac:dyDescent="0.25">
      <c r="A116" s="2" t="s">
        <v>223</v>
      </c>
      <c r="B116">
        <v>1</v>
      </c>
    </row>
    <row r="117" spans="1:2" x14ac:dyDescent="0.25">
      <c r="A117" s="2" t="s">
        <v>1322</v>
      </c>
      <c r="B117">
        <v>1</v>
      </c>
    </row>
    <row r="118" spans="1:2" x14ac:dyDescent="0.25">
      <c r="A118" s="2" t="s">
        <v>972</v>
      </c>
      <c r="B118">
        <v>1</v>
      </c>
    </row>
    <row r="119" spans="1:2" x14ac:dyDescent="0.25">
      <c r="A119" s="2" t="s">
        <v>881</v>
      </c>
      <c r="B119">
        <v>1</v>
      </c>
    </row>
    <row r="120" spans="1:2" x14ac:dyDescent="0.25">
      <c r="A120" s="2" t="s">
        <v>203</v>
      </c>
      <c r="B120">
        <v>1</v>
      </c>
    </row>
    <row r="121" spans="1:2" x14ac:dyDescent="0.25">
      <c r="A121" s="2" t="s">
        <v>960</v>
      </c>
      <c r="B121">
        <v>1</v>
      </c>
    </row>
    <row r="122" spans="1:2" x14ac:dyDescent="0.25">
      <c r="A122" s="2" t="s">
        <v>1964</v>
      </c>
      <c r="B122">
        <v>1</v>
      </c>
    </row>
    <row r="123" spans="1:2" x14ac:dyDescent="0.25">
      <c r="A123" s="2" t="s">
        <v>531</v>
      </c>
      <c r="B123">
        <v>1</v>
      </c>
    </row>
    <row r="124" spans="1:2" x14ac:dyDescent="0.25">
      <c r="A124" s="2" t="s">
        <v>528</v>
      </c>
      <c r="B124">
        <v>1</v>
      </c>
    </row>
    <row r="125" spans="1:2" x14ac:dyDescent="0.25">
      <c r="A125" s="2" t="s">
        <v>829</v>
      </c>
      <c r="B125">
        <v>1</v>
      </c>
    </row>
    <row r="126" spans="1:2" x14ac:dyDescent="0.25">
      <c r="A126" s="2" t="s">
        <v>449</v>
      </c>
      <c r="B126">
        <v>1</v>
      </c>
    </row>
    <row r="127" spans="1:2" x14ac:dyDescent="0.25">
      <c r="A127" s="2" t="s">
        <v>767</v>
      </c>
      <c r="B127">
        <v>1</v>
      </c>
    </row>
    <row r="128" spans="1:2" x14ac:dyDescent="0.25">
      <c r="A128" s="2" t="s">
        <v>771</v>
      </c>
      <c r="B128">
        <v>1</v>
      </c>
    </row>
    <row r="129" spans="1:2" x14ac:dyDescent="0.25">
      <c r="A129" s="2" t="s">
        <v>2051</v>
      </c>
      <c r="B129">
        <v>1</v>
      </c>
    </row>
    <row r="130" spans="1:2" x14ac:dyDescent="0.25">
      <c r="A130" s="2" t="s">
        <v>2052</v>
      </c>
      <c r="B130">
        <v>1</v>
      </c>
    </row>
    <row r="131" spans="1:2" x14ac:dyDescent="0.25">
      <c r="A131" s="2" t="s">
        <v>2053</v>
      </c>
      <c r="B131">
        <v>1</v>
      </c>
    </row>
    <row r="132" spans="1:2" x14ac:dyDescent="0.25">
      <c r="A132" s="2" t="s">
        <v>81</v>
      </c>
      <c r="B132">
        <v>1</v>
      </c>
    </row>
    <row r="133" spans="1:2" x14ac:dyDescent="0.25">
      <c r="A133" s="2" t="s">
        <v>258</v>
      </c>
      <c r="B133">
        <v>1</v>
      </c>
    </row>
    <row r="134" spans="1:2" x14ac:dyDescent="0.25">
      <c r="A134" s="2" t="s">
        <v>1326</v>
      </c>
      <c r="B134">
        <v>1</v>
      </c>
    </row>
    <row r="135" spans="1:2" x14ac:dyDescent="0.25">
      <c r="A135" s="2" t="s">
        <v>1473</v>
      </c>
      <c r="B135">
        <v>1</v>
      </c>
    </row>
    <row r="136" spans="1:2" x14ac:dyDescent="0.25">
      <c r="A136" s="2" t="s">
        <v>1581</v>
      </c>
      <c r="B136">
        <v>1</v>
      </c>
    </row>
    <row r="137" spans="1:2" x14ac:dyDescent="0.25">
      <c r="A137" s="2" t="s">
        <v>937</v>
      </c>
      <c r="B137">
        <v>1</v>
      </c>
    </row>
    <row r="138" spans="1:2" x14ac:dyDescent="0.25">
      <c r="A138" s="2" t="s">
        <v>226</v>
      </c>
      <c r="B138">
        <v>1</v>
      </c>
    </row>
    <row r="139" spans="1:2" x14ac:dyDescent="0.25">
      <c r="A139" s="2" t="s">
        <v>324</v>
      </c>
      <c r="B139">
        <v>1</v>
      </c>
    </row>
    <row r="140" spans="1:2" x14ac:dyDescent="0.25">
      <c r="A140" s="2" t="s">
        <v>811</v>
      </c>
      <c r="B140">
        <v>1</v>
      </c>
    </row>
    <row r="141" spans="1:2" x14ac:dyDescent="0.25">
      <c r="A141" s="2" t="s">
        <v>534</v>
      </c>
      <c r="B141">
        <v>1</v>
      </c>
    </row>
    <row r="142" spans="1:2" x14ac:dyDescent="0.25">
      <c r="A142" s="2" t="s">
        <v>2054</v>
      </c>
      <c r="B142">
        <v>1</v>
      </c>
    </row>
    <row r="143" spans="1:2" x14ac:dyDescent="0.25">
      <c r="A143" s="2" t="s">
        <v>2055</v>
      </c>
      <c r="B143">
        <v>1</v>
      </c>
    </row>
    <row r="144" spans="1:2" x14ac:dyDescent="0.25">
      <c r="A144" s="2" t="s">
        <v>1202</v>
      </c>
      <c r="B144">
        <v>1</v>
      </c>
    </row>
    <row r="145" spans="1:2" x14ac:dyDescent="0.25">
      <c r="A145" s="2" t="s">
        <v>422</v>
      </c>
      <c r="B145">
        <v>1</v>
      </c>
    </row>
    <row r="146" spans="1:2" x14ac:dyDescent="0.25">
      <c r="A146" s="2" t="s">
        <v>777</v>
      </c>
      <c r="B146">
        <v>1</v>
      </c>
    </row>
    <row r="147" spans="1:2" x14ac:dyDescent="0.25">
      <c r="A147" s="2" t="s">
        <v>780</v>
      </c>
      <c r="B147">
        <v>1</v>
      </c>
    </row>
    <row r="148" spans="1:2" x14ac:dyDescent="0.25">
      <c r="A148" s="2" t="s">
        <v>782</v>
      </c>
      <c r="B148">
        <v>1</v>
      </c>
    </row>
    <row r="149" spans="1:2" x14ac:dyDescent="0.25">
      <c r="A149" s="2" t="s">
        <v>754</v>
      </c>
      <c r="B149">
        <v>1</v>
      </c>
    </row>
    <row r="150" spans="1:2" x14ac:dyDescent="0.25">
      <c r="A150" s="2" t="s">
        <v>544</v>
      </c>
      <c r="B150">
        <v>1</v>
      </c>
    </row>
    <row r="151" spans="1:2" x14ac:dyDescent="0.25">
      <c r="A151" s="2" t="s">
        <v>561</v>
      </c>
      <c r="B151">
        <v>1</v>
      </c>
    </row>
    <row r="152" spans="1:2" x14ac:dyDescent="0.25">
      <c r="A152" s="2" t="s">
        <v>878</v>
      </c>
      <c r="B152">
        <v>1</v>
      </c>
    </row>
    <row r="153" spans="1:2" x14ac:dyDescent="0.25">
      <c r="A153" s="2" t="s">
        <v>1793</v>
      </c>
      <c r="B153">
        <v>1</v>
      </c>
    </row>
    <row r="154" spans="1:2" x14ac:dyDescent="0.25">
      <c r="A154" s="2" t="s">
        <v>887</v>
      </c>
      <c r="B154">
        <v>1</v>
      </c>
    </row>
    <row r="155" spans="1:2" x14ac:dyDescent="0.25">
      <c r="A155" s="2" t="s">
        <v>1575</v>
      </c>
      <c r="B155">
        <v>1</v>
      </c>
    </row>
    <row r="156" spans="1:2" x14ac:dyDescent="0.25">
      <c r="A156" s="2" t="s">
        <v>1232</v>
      </c>
      <c r="B156">
        <v>1</v>
      </c>
    </row>
    <row r="157" spans="1:2" x14ac:dyDescent="0.25">
      <c r="A157" s="2" t="s">
        <v>934</v>
      </c>
      <c r="B157">
        <v>1</v>
      </c>
    </row>
    <row r="158" spans="1:2" x14ac:dyDescent="0.25">
      <c r="A158" s="2" t="s">
        <v>413</v>
      </c>
      <c r="B158">
        <v>1</v>
      </c>
    </row>
    <row r="159" spans="1:2" x14ac:dyDescent="0.25">
      <c r="A159" s="2" t="s">
        <v>238</v>
      </c>
      <c r="B159">
        <v>1</v>
      </c>
    </row>
    <row r="160" spans="1:2" x14ac:dyDescent="0.25">
      <c r="A160" s="2" t="s">
        <v>1917</v>
      </c>
      <c r="B160">
        <v>1</v>
      </c>
    </row>
    <row r="161" spans="1:2" x14ac:dyDescent="0.25">
      <c r="A161" s="2" t="s">
        <v>979</v>
      </c>
      <c r="B161">
        <v>1</v>
      </c>
    </row>
    <row r="162" spans="1:2" x14ac:dyDescent="0.25">
      <c r="A162" s="2" t="s">
        <v>1568</v>
      </c>
      <c r="B162">
        <v>1</v>
      </c>
    </row>
    <row r="163" spans="1:2" x14ac:dyDescent="0.25">
      <c r="A163" s="2" t="s">
        <v>1330</v>
      </c>
      <c r="B163">
        <v>1</v>
      </c>
    </row>
    <row r="164" spans="1:2" x14ac:dyDescent="0.25">
      <c r="A164" s="2" t="s">
        <v>1720</v>
      </c>
      <c r="B164">
        <v>1</v>
      </c>
    </row>
    <row r="165" spans="1:2" x14ac:dyDescent="0.25">
      <c r="A165" s="2" t="s">
        <v>1724</v>
      </c>
      <c r="B165">
        <v>1</v>
      </c>
    </row>
    <row r="166" spans="1:2" x14ac:dyDescent="0.25">
      <c r="A166" s="2" t="s">
        <v>1584</v>
      </c>
      <c r="B166">
        <v>1</v>
      </c>
    </row>
    <row r="167" spans="1:2" x14ac:dyDescent="0.25">
      <c r="A167" s="2" t="s">
        <v>763</v>
      </c>
      <c r="B167">
        <v>1</v>
      </c>
    </row>
    <row r="168" spans="1:2" x14ac:dyDescent="0.25">
      <c r="A168" s="2" t="s">
        <v>416</v>
      </c>
      <c r="B168">
        <v>1</v>
      </c>
    </row>
    <row r="169" spans="1:2" x14ac:dyDescent="0.25">
      <c r="A169" s="2" t="s">
        <v>1356</v>
      </c>
      <c r="B169">
        <v>2</v>
      </c>
    </row>
    <row r="170" spans="1:2" x14ac:dyDescent="0.25">
      <c r="A170" s="2" t="s">
        <v>1241</v>
      </c>
      <c r="B170">
        <v>1</v>
      </c>
    </row>
    <row r="171" spans="1:2" x14ac:dyDescent="0.25">
      <c r="A171" s="2" t="s">
        <v>963</v>
      </c>
      <c r="B171">
        <v>1</v>
      </c>
    </row>
    <row r="172" spans="1:2" x14ac:dyDescent="0.25">
      <c r="A172" s="2" t="s">
        <v>1235</v>
      </c>
      <c r="B172">
        <v>1</v>
      </c>
    </row>
    <row r="173" spans="1:2" x14ac:dyDescent="0.25">
      <c r="A173" s="2" t="s">
        <v>1653</v>
      </c>
      <c r="B173">
        <v>1</v>
      </c>
    </row>
    <row r="174" spans="1:2" x14ac:dyDescent="0.25">
      <c r="A174" s="2" t="s">
        <v>1913</v>
      </c>
      <c r="B174">
        <v>1</v>
      </c>
    </row>
    <row r="175" spans="1:2" x14ac:dyDescent="0.25">
      <c r="A175" s="2" t="s">
        <v>217</v>
      </c>
      <c r="B175">
        <v>1</v>
      </c>
    </row>
    <row r="176" spans="1:2" x14ac:dyDescent="0.25">
      <c r="A176" s="2" t="s">
        <v>1572</v>
      </c>
      <c r="B176">
        <v>1</v>
      </c>
    </row>
    <row r="177" spans="1:2" x14ac:dyDescent="0.25">
      <c r="A177" s="2" t="s">
        <v>1385</v>
      </c>
      <c r="B177">
        <v>1</v>
      </c>
    </row>
    <row r="178" spans="1:2" x14ac:dyDescent="0.25">
      <c r="A178" s="2" t="s">
        <v>1220</v>
      </c>
      <c r="B178">
        <v>1</v>
      </c>
    </row>
    <row r="179" spans="1:2" x14ac:dyDescent="0.25">
      <c r="A179" s="2" t="s">
        <v>541</v>
      </c>
      <c r="B179">
        <v>1</v>
      </c>
    </row>
    <row r="180" spans="1:2" x14ac:dyDescent="0.25">
      <c r="A180" s="2" t="s">
        <v>1448</v>
      </c>
      <c r="B180">
        <v>1</v>
      </c>
    </row>
    <row r="181" spans="1:2" x14ac:dyDescent="0.25">
      <c r="A181" s="2" t="s">
        <v>1451</v>
      </c>
      <c r="B181">
        <v>1</v>
      </c>
    </row>
    <row r="182" spans="1:2" x14ac:dyDescent="0.25">
      <c r="A182" s="2" t="s">
        <v>733</v>
      </c>
      <c r="B182">
        <v>1</v>
      </c>
    </row>
    <row r="183" spans="1:2" x14ac:dyDescent="0.25">
      <c r="A183" s="2" t="s">
        <v>1310</v>
      </c>
      <c r="B183">
        <v>1</v>
      </c>
    </row>
    <row r="184" spans="1:2" x14ac:dyDescent="0.25">
      <c r="A184" s="2" t="s">
        <v>479</v>
      </c>
      <c r="B184">
        <v>1</v>
      </c>
    </row>
    <row r="185" spans="1:2" x14ac:dyDescent="0.25">
      <c r="A185" s="2" t="s">
        <v>1185</v>
      </c>
      <c r="B185">
        <v>1</v>
      </c>
    </row>
    <row r="186" spans="1:2" x14ac:dyDescent="0.25">
      <c r="A186" s="2" t="s">
        <v>452</v>
      </c>
      <c r="B186">
        <v>1</v>
      </c>
    </row>
    <row r="187" spans="1:2" x14ac:dyDescent="0.25">
      <c r="A187" s="2" t="s">
        <v>487</v>
      </c>
      <c r="B187">
        <v>1</v>
      </c>
    </row>
    <row r="188" spans="1:2" x14ac:dyDescent="0.25">
      <c r="A188" s="2" t="s">
        <v>490</v>
      </c>
      <c r="B188">
        <v>1</v>
      </c>
    </row>
    <row r="189" spans="1:2" x14ac:dyDescent="0.25">
      <c r="A189" s="2" t="s">
        <v>459</v>
      </c>
      <c r="B189">
        <v>1</v>
      </c>
    </row>
    <row r="190" spans="1:2" x14ac:dyDescent="0.25">
      <c r="A190" s="2" t="s">
        <v>1534</v>
      </c>
      <c r="B190">
        <v>1</v>
      </c>
    </row>
    <row r="191" spans="1:2" x14ac:dyDescent="0.25">
      <c r="A191" s="2" t="s">
        <v>130</v>
      </c>
      <c r="B191">
        <v>3</v>
      </c>
    </row>
    <row r="192" spans="1:2" x14ac:dyDescent="0.25">
      <c r="A192" s="2" t="s">
        <v>482</v>
      </c>
      <c r="B192">
        <v>2</v>
      </c>
    </row>
    <row r="193" spans="1:2" x14ac:dyDescent="0.25">
      <c r="A193" s="2" t="s">
        <v>1274</v>
      </c>
      <c r="B193">
        <v>1</v>
      </c>
    </row>
    <row r="194" spans="1:2" x14ac:dyDescent="0.25">
      <c r="A194" s="2" t="s">
        <v>1946</v>
      </c>
      <c r="B194">
        <v>1</v>
      </c>
    </row>
    <row r="195" spans="1:2" x14ac:dyDescent="0.25">
      <c r="A195" s="2" t="s">
        <v>496</v>
      </c>
      <c r="B195">
        <v>1</v>
      </c>
    </row>
    <row r="196" spans="1:2" x14ac:dyDescent="0.25">
      <c r="A196" s="2" t="s">
        <v>462</v>
      </c>
      <c r="B196">
        <v>1</v>
      </c>
    </row>
    <row r="197" spans="1:2" x14ac:dyDescent="0.25">
      <c r="A197" s="2" t="s">
        <v>467</v>
      </c>
      <c r="B197">
        <v>1</v>
      </c>
    </row>
    <row r="198" spans="1:2" x14ac:dyDescent="0.25">
      <c r="A198" s="2" t="s">
        <v>465</v>
      </c>
      <c r="B198">
        <v>1</v>
      </c>
    </row>
    <row r="199" spans="1:2" x14ac:dyDescent="0.25">
      <c r="A199" s="2" t="s">
        <v>1731</v>
      </c>
      <c r="B199">
        <v>1</v>
      </c>
    </row>
    <row r="200" spans="1:2" x14ac:dyDescent="0.25">
      <c r="A200" s="2" t="s">
        <v>1295</v>
      </c>
      <c r="B200">
        <v>1</v>
      </c>
    </row>
    <row r="201" spans="1:2" x14ac:dyDescent="0.25">
      <c r="A201" s="2" t="s">
        <v>515</v>
      </c>
      <c r="B201">
        <v>1</v>
      </c>
    </row>
    <row r="202" spans="1:2" x14ac:dyDescent="0.25">
      <c r="A202" s="2" t="s">
        <v>537</v>
      </c>
      <c r="B202">
        <v>1</v>
      </c>
    </row>
    <row r="203" spans="1:2" x14ac:dyDescent="0.25">
      <c r="A203" s="2" t="s">
        <v>1901</v>
      </c>
      <c r="B203">
        <v>1</v>
      </c>
    </row>
    <row r="204" spans="1:2" x14ac:dyDescent="0.25">
      <c r="A204" s="2" t="s">
        <v>606</v>
      </c>
      <c r="B204">
        <v>1</v>
      </c>
    </row>
    <row r="205" spans="1:2" x14ac:dyDescent="0.25">
      <c r="A205" s="2" t="s">
        <v>1033</v>
      </c>
      <c r="B205">
        <v>1</v>
      </c>
    </row>
    <row r="206" spans="1:2" x14ac:dyDescent="0.25">
      <c r="A206" s="2" t="s">
        <v>1444</v>
      </c>
      <c r="B206">
        <v>1</v>
      </c>
    </row>
    <row r="207" spans="1:2" x14ac:dyDescent="0.25">
      <c r="A207" s="2" t="s">
        <v>615</v>
      </c>
      <c r="B207">
        <v>1</v>
      </c>
    </row>
    <row r="208" spans="1:2" x14ac:dyDescent="0.25">
      <c r="A208" s="2" t="s">
        <v>1437</v>
      </c>
      <c r="B208">
        <v>1</v>
      </c>
    </row>
    <row r="209" spans="1:2" x14ac:dyDescent="0.25">
      <c r="A209" s="2" t="s">
        <v>1301</v>
      </c>
      <c r="B209">
        <v>1</v>
      </c>
    </row>
    <row r="210" spans="1:2" x14ac:dyDescent="0.25">
      <c r="A210" s="2" t="s">
        <v>1441</v>
      </c>
      <c r="B210">
        <v>1</v>
      </c>
    </row>
    <row r="211" spans="1:2" x14ac:dyDescent="0.25">
      <c r="A211" s="2" t="s">
        <v>609</v>
      </c>
      <c r="B211">
        <v>1</v>
      </c>
    </row>
    <row r="212" spans="1:2" x14ac:dyDescent="0.25">
      <c r="A212" s="2" t="s">
        <v>1491</v>
      </c>
      <c r="B212">
        <v>1</v>
      </c>
    </row>
    <row r="213" spans="1:2" x14ac:dyDescent="0.25">
      <c r="A213" s="2" t="s">
        <v>833</v>
      </c>
      <c r="B213">
        <v>2</v>
      </c>
    </row>
    <row r="214" spans="1:2" x14ac:dyDescent="0.25">
      <c r="A214" s="2" t="s">
        <v>1410</v>
      </c>
      <c r="B214">
        <v>1</v>
      </c>
    </row>
    <row r="215" spans="1:2" x14ac:dyDescent="0.25">
      <c r="A215" s="2" t="s">
        <v>298</v>
      </c>
      <c r="B215">
        <v>1</v>
      </c>
    </row>
    <row r="216" spans="1:2" x14ac:dyDescent="0.25">
      <c r="A216" s="2" t="s">
        <v>1037</v>
      </c>
      <c r="B216">
        <v>1</v>
      </c>
    </row>
    <row r="217" spans="1:2" x14ac:dyDescent="0.25">
      <c r="A217" s="2" t="s">
        <v>1417</v>
      </c>
      <c r="B217">
        <v>1</v>
      </c>
    </row>
    <row r="218" spans="1:2" x14ac:dyDescent="0.25">
      <c r="A218" s="2" t="s">
        <v>302</v>
      </c>
      <c r="B218">
        <v>1</v>
      </c>
    </row>
    <row r="219" spans="1:2" x14ac:dyDescent="0.25">
      <c r="A219" s="2" t="s">
        <v>1591</v>
      </c>
      <c r="B219">
        <v>1</v>
      </c>
    </row>
    <row r="220" spans="1:2" x14ac:dyDescent="0.25">
      <c r="A220" s="2" t="s">
        <v>723</v>
      </c>
      <c r="B220">
        <v>1</v>
      </c>
    </row>
    <row r="221" spans="1:2" x14ac:dyDescent="0.25">
      <c r="A221" s="2" t="s">
        <v>293</v>
      </c>
      <c r="B221">
        <v>2</v>
      </c>
    </row>
    <row r="222" spans="1:2" x14ac:dyDescent="0.25">
      <c r="A222" s="2" t="s">
        <v>95</v>
      </c>
      <c r="B222">
        <v>1</v>
      </c>
    </row>
    <row r="223" spans="1:2" x14ac:dyDescent="0.25">
      <c r="A223" s="2" t="s">
        <v>1029</v>
      </c>
      <c r="B223">
        <v>1</v>
      </c>
    </row>
    <row r="224" spans="1:2" x14ac:dyDescent="0.25">
      <c r="A224" s="2" t="s">
        <v>1588</v>
      </c>
      <c r="B224">
        <v>1</v>
      </c>
    </row>
    <row r="225" spans="1:2" x14ac:dyDescent="0.25">
      <c r="A225" s="2" t="s">
        <v>1313</v>
      </c>
      <c r="B225">
        <v>1</v>
      </c>
    </row>
    <row r="226" spans="1:2" x14ac:dyDescent="0.25">
      <c r="A226" s="2" t="s">
        <v>1291</v>
      </c>
      <c r="B226">
        <v>1</v>
      </c>
    </row>
    <row r="227" spans="1:2" x14ac:dyDescent="0.25">
      <c r="A227" s="2" t="s">
        <v>1796</v>
      </c>
      <c r="B227">
        <v>1</v>
      </c>
    </row>
    <row r="228" spans="1:2" x14ac:dyDescent="0.25">
      <c r="A228" s="2" t="s">
        <v>321</v>
      </c>
      <c r="B228">
        <v>1</v>
      </c>
    </row>
    <row r="229" spans="1:2" x14ac:dyDescent="0.25">
      <c r="A229" s="2" t="s">
        <v>737</v>
      </c>
      <c r="B229">
        <v>1</v>
      </c>
    </row>
    <row r="230" spans="1:2" x14ac:dyDescent="0.25">
      <c r="A230" s="2" t="s">
        <v>2056</v>
      </c>
      <c r="B230">
        <v>1</v>
      </c>
    </row>
    <row r="231" spans="1:2" x14ac:dyDescent="0.25">
      <c r="A231" s="2" t="s">
        <v>784</v>
      </c>
      <c r="B231">
        <v>1</v>
      </c>
    </row>
    <row r="232" spans="1:2" x14ac:dyDescent="0.25">
      <c r="A232" s="2" t="s">
        <v>1205</v>
      </c>
      <c r="B232">
        <v>1</v>
      </c>
    </row>
    <row r="233" spans="1:2" x14ac:dyDescent="0.25">
      <c r="A233" s="2" t="s">
        <v>1970</v>
      </c>
      <c r="B233">
        <v>1</v>
      </c>
    </row>
    <row r="234" spans="1:2" x14ac:dyDescent="0.25">
      <c r="A234" s="2" t="s">
        <v>362</v>
      </c>
      <c r="B234">
        <v>1</v>
      </c>
    </row>
    <row r="235" spans="1:2" x14ac:dyDescent="0.25">
      <c r="A235" s="2" t="s">
        <v>1975</v>
      </c>
      <c r="B235">
        <v>1</v>
      </c>
    </row>
    <row r="236" spans="1:2" x14ac:dyDescent="0.25">
      <c r="A236" s="2" t="s">
        <v>1978</v>
      </c>
      <c r="B236">
        <v>1</v>
      </c>
    </row>
    <row r="237" spans="1:2" x14ac:dyDescent="0.25">
      <c r="A237" s="2" t="s">
        <v>1981</v>
      </c>
      <c r="B237">
        <v>1</v>
      </c>
    </row>
    <row r="238" spans="1:2" x14ac:dyDescent="0.25">
      <c r="A238" s="2" t="s">
        <v>1743</v>
      </c>
      <c r="B238">
        <v>1</v>
      </c>
    </row>
    <row r="239" spans="1:2" x14ac:dyDescent="0.25">
      <c r="A239" s="2" t="s">
        <v>159</v>
      </c>
      <c r="B239">
        <v>1</v>
      </c>
    </row>
    <row r="240" spans="1:2" x14ac:dyDescent="0.25">
      <c r="A240" s="2" t="s">
        <v>1926</v>
      </c>
      <c r="B240">
        <v>1</v>
      </c>
    </row>
    <row r="241" spans="1:2" x14ac:dyDescent="0.25">
      <c r="A241" s="2" t="s">
        <v>1304</v>
      </c>
      <c r="B241">
        <v>1</v>
      </c>
    </row>
    <row r="242" spans="1:2" x14ac:dyDescent="0.25">
      <c r="A242" s="2" t="s">
        <v>1478</v>
      </c>
      <c r="B242">
        <v>1</v>
      </c>
    </row>
    <row r="243" spans="1:2" x14ac:dyDescent="0.25">
      <c r="A243" s="2" t="s">
        <v>2057</v>
      </c>
      <c r="B243">
        <v>1</v>
      </c>
    </row>
    <row r="244" spans="1:2" x14ac:dyDescent="0.25">
      <c r="A244" s="2" t="s">
        <v>1663</v>
      </c>
      <c r="B244">
        <v>1</v>
      </c>
    </row>
    <row r="245" spans="1:2" x14ac:dyDescent="0.25">
      <c r="A245" s="2" t="s">
        <v>220</v>
      </c>
      <c r="B245">
        <v>1</v>
      </c>
    </row>
    <row r="246" spans="1:2" x14ac:dyDescent="0.25">
      <c r="A246" s="2" t="s">
        <v>310</v>
      </c>
      <c r="B246">
        <v>1</v>
      </c>
    </row>
    <row r="247" spans="1:2" x14ac:dyDescent="0.25">
      <c r="A247" s="2" t="s">
        <v>612</v>
      </c>
      <c r="B247">
        <v>1</v>
      </c>
    </row>
    <row r="248" spans="1:2" x14ac:dyDescent="0.25">
      <c r="A248" s="2" t="s">
        <v>1802</v>
      </c>
      <c r="B248">
        <v>1</v>
      </c>
    </row>
    <row r="249" spans="1:2" x14ac:dyDescent="0.25">
      <c r="A249" s="2" t="s">
        <v>1481</v>
      </c>
      <c r="B249">
        <v>1</v>
      </c>
    </row>
    <row r="250" spans="1:2" x14ac:dyDescent="0.25">
      <c r="A250" s="2" t="s">
        <v>1485</v>
      </c>
      <c r="B250">
        <v>1</v>
      </c>
    </row>
    <row r="251" spans="1:2" x14ac:dyDescent="0.25">
      <c r="A251" s="2" t="s">
        <v>1153</v>
      </c>
      <c r="B251">
        <v>1</v>
      </c>
    </row>
    <row r="252" spans="1:2" x14ac:dyDescent="0.25">
      <c r="A252" s="2" t="s">
        <v>573</v>
      </c>
      <c r="B252">
        <v>1</v>
      </c>
    </row>
    <row r="253" spans="1:2" x14ac:dyDescent="0.25">
      <c r="A253" s="2" t="s">
        <v>446</v>
      </c>
      <c r="B253">
        <v>1</v>
      </c>
    </row>
    <row r="254" spans="1:2" x14ac:dyDescent="0.25">
      <c r="A254" s="2" t="s">
        <v>1396</v>
      </c>
      <c r="B254">
        <v>1</v>
      </c>
    </row>
    <row r="255" spans="1:2" x14ac:dyDescent="0.25">
      <c r="A255" s="2" t="s">
        <v>2058</v>
      </c>
      <c r="B255">
        <v>1</v>
      </c>
    </row>
    <row r="256" spans="1:2" x14ac:dyDescent="0.25">
      <c r="A256" s="2" t="s">
        <v>922</v>
      </c>
      <c r="B256">
        <v>1</v>
      </c>
    </row>
    <row r="257" spans="1:2" x14ac:dyDescent="0.25">
      <c r="A257" s="2" t="s">
        <v>212</v>
      </c>
      <c r="B257">
        <v>1</v>
      </c>
    </row>
    <row r="258" spans="1:2" x14ac:dyDescent="0.25">
      <c r="A258" s="2" t="s">
        <v>1747</v>
      </c>
      <c r="B258">
        <v>1</v>
      </c>
    </row>
    <row r="259" spans="1:2" x14ac:dyDescent="0.25">
      <c r="A259" s="2" t="s">
        <v>1949</v>
      </c>
      <c r="B259">
        <v>1</v>
      </c>
    </row>
    <row r="260" spans="1:2" x14ac:dyDescent="0.25">
      <c r="A260" s="2" t="s">
        <v>2059</v>
      </c>
      <c r="B260">
        <v>1</v>
      </c>
    </row>
    <row r="261" spans="1:2" x14ac:dyDescent="0.25">
      <c r="A261" s="2" t="s">
        <v>484</v>
      </c>
      <c r="B261">
        <v>1</v>
      </c>
    </row>
    <row r="262" spans="1:2" x14ac:dyDescent="0.25">
      <c r="A262" s="2" t="s">
        <v>1001</v>
      </c>
      <c r="B262">
        <v>1</v>
      </c>
    </row>
    <row r="263" spans="1:2" x14ac:dyDescent="0.25">
      <c r="A263" s="2" t="s">
        <v>1425</v>
      </c>
      <c r="B263">
        <v>1</v>
      </c>
    </row>
    <row r="264" spans="1:2" x14ac:dyDescent="0.25">
      <c r="A264" s="2" t="s">
        <v>1298</v>
      </c>
      <c r="B264">
        <v>1</v>
      </c>
    </row>
    <row r="265" spans="1:2" x14ac:dyDescent="0.25">
      <c r="A265" s="2" t="s">
        <v>2060</v>
      </c>
      <c r="B265">
        <v>1</v>
      </c>
    </row>
    <row r="266" spans="1:2" x14ac:dyDescent="0.25">
      <c r="A266" s="2" t="s">
        <v>1853</v>
      </c>
      <c r="B266">
        <v>1</v>
      </c>
    </row>
    <row r="267" spans="1:2" x14ac:dyDescent="0.25">
      <c r="A267" s="2" t="s">
        <v>1895</v>
      </c>
      <c r="B267">
        <v>1</v>
      </c>
    </row>
    <row r="268" spans="1:2" x14ac:dyDescent="0.25">
      <c r="A268" s="2" t="s">
        <v>1361</v>
      </c>
      <c r="B268">
        <v>1</v>
      </c>
    </row>
    <row r="269" spans="1:2" x14ac:dyDescent="0.25">
      <c r="A269" s="2" t="s">
        <v>1050</v>
      </c>
      <c r="B269">
        <v>1</v>
      </c>
    </row>
    <row r="270" spans="1:2" x14ac:dyDescent="0.25">
      <c r="A270" s="2" t="s">
        <v>1287</v>
      </c>
      <c r="B270">
        <v>1</v>
      </c>
    </row>
    <row r="271" spans="1:2" x14ac:dyDescent="0.25">
      <c r="A271" s="2" t="s">
        <v>1271</v>
      </c>
      <c r="B271">
        <v>2</v>
      </c>
    </row>
    <row r="272" spans="1:2" x14ac:dyDescent="0.25">
      <c r="A272" s="2" t="s">
        <v>2061</v>
      </c>
      <c r="B272">
        <v>1</v>
      </c>
    </row>
    <row r="273" spans="1:2" x14ac:dyDescent="0.25">
      <c r="A273" s="2" t="s">
        <v>1369</v>
      </c>
      <c r="B273">
        <v>1</v>
      </c>
    </row>
    <row r="274" spans="1:2" x14ac:dyDescent="0.25">
      <c r="A274" s="2" t="s">
        <v>1366</v>
      </c>
      <c r="B274">
        <v>1</v>
      </c>
    </row>
    <row r="275" spans="1:2" x14ac:dyDescent="0.25">
      <c r="A275" s="2" t="s">
        <v>1379</v>
      </c>
      <c r="B275">
        <v>1</v>
      </c>
    </row>
    <row r="276" spans="1:2" x14ac:dyDescent="0.25">
      <c r="A276" s="2" t="s">
        <v>1141</v>
      </c>
      <c r="B276">
        <v>1</v>
      </c>
    </row>
    <row r="277" spans="1:2" x14ac:dyDescent="0.25">
      <c r="A277" s="2" t="s">
        <v>1138</v>
      </c>
      <c r="B277">
        <v>1</v>
      </c>
    </row>
    <row r="278" spans="1:2" x14ac:dyDescent="0.25">
      <c r="A278" s="2" t="s">
        <v>1208</v>
      </c>
      <c r="B278">
        <v>1</v>
      </c>
    </row>
    <row r="279" spans="1:2" x14ac:dyDescent="0.25">
      <c r="A279" s="2" t="s">
        <v>596</v>
      </c>
      <c r="B279">
        <v>1</v>
      </c>
    </row>
    <row r="280" spans="1:2" x14ac:dyDescent="0.25">
      <c r="A280" s="2" t="s">
        <v>599</v>
      </c>
      <c r="B280">
        <v>1</v>
      </c>
    </row>
    <row r="281" spans="1:2" x14ac:dyDescent="0.25">
      <c r="A281" s="2" t="s">
        <v>985</v>
      </c>
      <c r="B281">
        <v>1</v>
      </c>
    </row>
    <row r="282" spans="1:2" x14ac:dyDescent="0.25">
      <c r="A282" s="2" t="s">
        <v>144</v>
      </c>
      <c r="B282">
        <v>1</v>
      </c>
    </row>
    <row r="283" spans="1:2" x14ac:dyDescent="0.25">
      <c r="A283" s="2" t="s">
        <v>206</v>
      </c>
      <c r="B283">
        <v>1</v>
      </c>
    </row>
    <row r="284" spans="1:2" x14ac:dyDescent="0.25">
      <c r="A284" s="2" t="s">
        <v>1060</v>
      </c>
      <c r="B284">
        <v>1</v>
      </c>
    </row>
    <row r="285" spans="1:2" x14ac:dyDescent="0.25">
      <c r="A285" s="2" t="s">
        <v>1054</v>
      </c>
      <c r="B285">
        <v>1</v>
      </c>
    </row>
    <row r="286" spans="1:2" x14ac:dyDescent="0.25">
      <c r="A286" s="2" t="s">
        <v>787</v>
      </c>
      <c r="B286">
        <v>1</v>
      </c>
    </row>
    <row r="287" spans="1:2" x14ac:dyDescent="0.25">
      <c r="A287" s="2" t="s">
        <v>1828</v>
      </c>
      <c r="B287">
        <v>1</v>
      </c>
    </row>
    <row r="288" spans="1:2" x14ac:dyDescent="0.25">
      <c r="A288" s="2" t="s">
        <v>1196</v>
      </c>
      <c r="B288">
        <v>1</v>
      </c>
    </row>
    <row r="289" spans="1:2" x14ac:dyDescent="0.25">
      <c r="A289" s="2" t="s">
        <v>1064</v>
      </c>
      <c r="B289">
        <v>1</v>
      </c>
    </row>
    <row r="290" spans="1:2" x14ac:dyDescent="0.25">
      <c r="A290" s="2" t="s">
        <v>940</v>
      </c>
      <c r="B290">
        <v>1</v>
      </c>
    </row>
    <row r="291" spans="1:2" x14ac:dyDescent="0.25">
      <c r="A291" s="2" t="s">
        <v>915</v>
      </c>
      <c r="B291">
        <v>1</v>
      </c>
    </row>
    <row r="292" spans="1:2" x14ac:dyDescent="0.25">
      <c r="A292" s="2" t="s">
        <v>899</v>
      </c>
      <c r="B292">
        <v>1</v>
      </c>
    </row>
    <row r="293" spans="1:2" x14ac:dyDescent="0.25">
      <c r="A293" s="2" t="s">
        <v>1509</v>
      </c>
      <c r="B293">
        <v>1</v>
      </c>
    </row>
    <row r="294" spans="1:2" x14ac:dyDescent="0.25">
      <c r="A294" s="2" t="s">
        <v>404</v>
      </c>
      <c r="B294">
        <v>1</v>
      </c>
    </row>
    <row r="295" spans="1:2" x14ac:dyDescent="0.25">
      <c r="A295" s="2" t="s">
        <v>493</v>
      </c>
      <c r="B295">
        <v>1</v>
      </c>
    </row>
    <row r="296" spans="1:2" x14ac:dyDescent="0.25">
      <c r="A296" s="2" t="s">
        <v>508</v>
      </c>
      <c r="B296">
        <v>1</v>
      </c>
    </row>
    <row r="297" spans="1:2" x14ac:dyDescent="0.25">
      <c r="A297" s="2" t="s">
        <v>156</v>
      </c>
      <c r="B297">
        <v>3</v>
      </c>
    </row>
    <row r="298" spans="1:2" x14ac:dyDescent="0.25">
      <c r="A298" s="2" t="s">
        <v>1841</v>
      </c>
      <c r="B298">
        <v>1</v>
      </c>
    </row>
    <row r="299" spans="1:2" x14ac:dyDescent="0.25">
      <c r="A299" s="2" t="s">
        <v>1807</v>
      </c>
      <c r="B299">
        <v>1</v>
      </c>
    </row>
    <row r="300" spans="1:2" x14ac:dyDescent="0.25">
      <c r="A300" s="2" t="s">
        <v>334</v>
      </c>
      <c r="B300">
        <v>1</v>
      </c>
    </row>
    <row r="301" spans="1:2" x14ac:dyDescent="0.25">
      <c r="A301" s="2" t="s">
        <v>1244</v>
      </c>
      <c r="B301">
        <v>1</v>
      </c>
    </row>
    <row r="302" spans="1:2" x14ac:dyDescent="0.25">
      <c r="A302" s="2" t="s">
        <v>391</v>
      </c>
      <c r="B302">
        <v>1</v>
      </c>
    </row>
    <row r="303" spans="1:2" x14ac:dyDescent="0.25">
      <c r="A303" s="2" t="s">
        <v>677</v>
      </c>
      <c r="B303">
        <v>1</v>
      </c>
    </row>
    <row r="304" spans="1:2" x14ac:dyDescent="0.25">
      <c r="A304" s="2" t="s">
        <v>244</v>
      </c>
      <c r="B304">
        <v>1</v>
      </c>
    </row>
    <row r="305" spans="1:2" x14ac:dyDescent="0.25">
      <c r="A305" s="2" t="s">
        <v>1552</v>
      </c>
      <c r="B305">
        <v>1</v>
      </c>
    </row>
    <row r="306" spans="1:2" x14ac:dyDescent="0.25">
      <c r="A306" s="2" t="s">
        <v>1825</v>
      </c>
      <c r="B306">
        <v>1</v>
      </c>
    </row>
    <row r="307" spans="1:2" x14ac:dyDescent="0.25">
      <c r="A307" s="2" t="s">
        <v>2062</v>
      </c>
      <c r="B307">
        <v>1</v>
      </c>
    </row>
    <row r="308" spans="1:2" x14ac:dyDescent="0.25">
      <c r="A308" s="2" t="s">
        <v>519</v>
      </c>
      <c r="B308">
        <v>1</v>
      </c>
    </row>
    <row r="309" spans="1:2" x14ac:dyDescent="0.25">
      <c r="A309" s="2" t="s">
        <v>289</v>
      </c>
      <c r="B309">
        <v>1</v>
      </c>
    </row>
    <row r="310" spans="1:2" x14ac:dyDescent="0.25">
      <c r="A310" s="2" t="s">
        <v>668</v>
      </c>
      <c r="B310">
        <v>1</v>
      </c>
    </row>
    <row r="311" spans="1:2" x14ac:dyDescent="0.25">
      <c r="A311" s="2" t="s">
        <v>1863</v>
      </c>
      <c r="B311">
        <v>1</v>
      </c>
    </row>
    <row r="312" spans="1:2" x14ac:dyDescent="0.25">
      <c r="A312" s="2" t="s">
        <v>189</v>
      </c>
      <c r="B312">
        <v>1</v>
      </c>
    </row>
    <row r="313" spans="1:2" x14ac:dyDescent="0.25">
      <c r="A313" s="2" t="s">
        <v>117</v>
      </c>
      <c r="B313">
        <v>1</v>
      </c>
    </row>
    <row r="314" spans="1:2" x14ac:dyDescent="0.25">
      <c r="A314" s="2" t="s">
        <v>1067</v>
      </c>
      <c r="B314">
        <v>1</v>
      </c>
    </row>
    <row r="315" spans="1:2" x14ac:dyDescent="0.25">
      <c r="A315" s="2" t="s">
        <v>1159</v>
      </c>
      <c r="B315">
        <v>1</v>
      </c>
    </row>
    <row r="316" spans="1:2" x14ac:dyDescent="0.25">
      <c r="A316" s="2" t="s">
        <v>469</v>
      </c>
      <c r="B316">
        <v>2</v>
      </c>
    </row>
    <row r="317" spans="1:2" x14ac:dyDescent="0.25">
      <c r="A317" s="2" t="s">
        <v>306</v>
      </c>
      <c r="B317">
        <v>3</v>
      </c>
    </row>
    <row r="318" spans="1:2" x14ac:dyDescent="0.25">
      <c r="A318" s="2" t="s">
        <v>1984</v>
      </c>
      <c r="B318">
        <v>1</v>
      </c>
    </row>
    <row r="319" spans="1:2" x14ac:dyDescent="0.25">
      <c r="A319" s="2" t="s">
        <v>163</v>
      </c>
      <c r="B319">
        <v>1</v>
      </c>
    </row>
    <row r="320" spans="1:2" x14ac:dyDescent="0.25">
      <c r="A320" s="2" t="s">
        <v>1256</v>
      </c>
      <c r="B320">
        <v>1</v>
      </c>
    </row>
    <row r="321" spans="1:2" x14ac:dyDescent="0.25">
      <c r="A321" s="2" t="s">
        <v>2063</v>
      </c>
      <c r="B321">
        <v>1</v>
      </c>
    </row>
    <row r="322" spans="1:2" x14ac:dyDescent="0.25">
      <c r="A322" s="2" t="s">
        <v>1860</v>
      </c>
      <c r="B322">
        <v>1</v>
      </c>
    </row>
    <row r="323" spans="1:2" x14ac:dyDescent="0.25">
      <c r="A323" s="2" t="s">
        <v>858</v>
      </c>
      <c r="B323">
        <v>1</v>
      </c>
    </row>
    <row r="324" spans="1:2" x14ac:dyDescent="0.25">
      <c r="A324" s="2" t="s">
        <v>1804</v>
      </c>
      <c r="B324">
        <v>1</v>
      </c>
    </row>
    <row r="325" spans="1:2" x14ac:dyDescent="0.25">
      <c r="A325" s="2" t="s">
        <v>1333</v>
      </c>
      <c r="B325">
        <v>1</v>
      </c>
    </row>
    <row r="326" spans="1:2" x14ac:dyDescent="0.25">
      <c r="A326" s="2" t="s">
        <v>1307</v>
      </c>
      <c r="B326">
        <v>1</v>
      </c>
    </row>
    <row r="327" spans="1:2" x14ac:dyDescent="0.25">
      <c r="A327" s="2" t="s">
        <v>371</v>
      </c>
      <c r="B327">
        <v>1</v>
      </c>
    </row>
    <row r="328" spans="1:2" x14ac:dyDescent="0.25">
      <c r="A328" s="2" t="s">
        <v>1074</v>
      </c>
      <c r="B328">
        <v>1</v>
      </c>
    </row>
    <row r="329" spans="1:2" x14ac:dyDescent="0.25">
      <c r="A329" s="2" t="s">
        <v>1266</v>
      </c>
      <c r="B329">
        <v>1</v>
      </c>
    </row>
    <row r="330" spans="1:2" x14ac:dyDescent="0.25">
      <c r="A330" s="2" t="s">
        <v>1788</v>
      </c>
      <c r="B330">
        <v>1</v>
      </c>
    </row>
    <row r="331" spans="1:2" x14ac:dyDescent="0.25">
      <c r="A331" s="2" t="s">
        <v>1987</v>
      </c>
      <c r="B331">
        <v>1</v>
      </c>
    </row>
    <row r="332" spans="1:2" x14ac:dyDescent="0.25">
      <c r="A332" s="2" t="s">
        <v>790</v>
      </c>
      <c r="B332">
        <v>1</v>
      </c>
    </row>
    <row r="333" spans="1:2" x14ac:dyDescent="0.25">
      <c r="A333" s="2" t="s">
        <v>649</v>
      </c>
      <c r="B333">
        <v>1</v>
      </c>
    </row>
    <row r="334" spans="1:2" x14ac:dyDescent="0.25">
      <c r="A334" s="2" t="s">
        <v>1382</v>
      </c>
      <c r="B334">
        <v>1</v>
      </c>
    </row>
    <row r="335" spans="1:2" x14ac:dyDescent="0.25">
      <c r="A335" s="2" t="s">
        <v>591</v>
      </c>
      <c r="B335">
        <v>1</v>
      </c>
    </row>
    <row r="336" spans="1:2" x14ac:dyDescent="0.25">
      <c r="A336" s="2" t="s">
        <v>588</v>
      </c>
      <c r="B336">
        <v>1</v>
      </c>
    </row>
    <row r="337" spans="1:2" x14ac:dyDescent="0.25">
      <c r="A337" s="2" t="s">
        <v>585</v>
      </c>
      <c r="B337">
        <v>1</v>
      </c>
    </row>
    <row r="338" spans="1:2" x14ac:dyDescent="0.25">
      <c r="A338" s="2" t="s">
        <v>582</v>
      </c>
      <c r="B338">
        <v>1</v>
      </c>
    </row>
    <row r="339" spans="1:2" x14ac:dyDescent="0.25">
      <c r="A339" s="2" t="s">
        <v>1757</v>
      </c>
      <c r="B339">
        <v>1</v>
      </c>
    </row>
    <row r="340" spans="1:2" x14ac:dyDescent="0.25">
      <c r="A340" s="2" t="s">
        <v>376</v>
      </c>
      <c r="B340">
        <v>5</v>
      </c>
    </row>
    <row r="341" spans="1:2" x14ac:dyDescent="0.25">
      <c r="A341" s="2" t="s">
        <v>1078</v>
      </c>
      <c r="B341">
        <v>1</v>
      </c>
    </row>
    <row r="342" spans="1:2" x14ac:dyDescent="0.25">
      <c r="A342" s="2" t="s">
        <v>314</v>
      </c>
      <c r="B342">
        <v>1</v>
      </c>
    </row>
    <row r="343" spans="1:2" x14ac:dyDescent="0.25">
      <c r="A343" s="2" t="s">
        <v>170</v>
      </c>
      <c r="B343">
        <v>1</v>
      </c>
    </row>
    <row r="344" spans="1:2" x14ac:dyDescent="0.25">
      <c r="A344" s="2" t="s">
        <v>1561</v>
      </c>
      <c r="B344">
        <v>1</v>
      </c>
    </row>
    <row r="345" spans="1:2" x14ac:dyDescent="0.25">
      <c r="A345" s="2" t="s">
        <v>1857</v>
      </c>
      <c r="B345">
        <v>1</v>
      </c>
    </row>
    <row r="346" spans="1:2" x14ac:dyDescent="0.25">
      <c r="A346" s="2" t="s">
        <v>1421</v>
      </c>
      <c r="B346">
        <v>1</v>
      </c>
    </row>
    <row r="347" spans="1:2" x14ac:dyDescent="0.25">
      <c r="A347" s="2" t="s">
        <v>1869</v>
      </c>
      <c r="B347">
        <v>1</v>
      </c>
    </row>
    <row r="348" spans="1:2" x14ac:dyDescent="0.25">
      <c r="A348" s="2" t="s">
        <v>1249</v>
      </c>
      <c r="B348">
        <v>1</v>
      </c>
    </row>
    <row r="349" spans="1:2" x14ac:dyDescent="0.25">
      <c r="A349" s="2" t="s">
        <v>1799</v>
      </c>
      <c r="B349">
        <v>1</v>
      </c>
    </row>
    <row r="350" spans="1:2" x14ac:dyDescent="0.25">
      <c r="A350" s="2" t="s">
        <v>1082</v>
      </c>
      <c r="B350">
        <v>1</v>
      </c>
    </row>
    <row r="351" spans="1:2" x14ac:dyDescent="0.25">
      <c r="A351" s="2" t="s">
        <v>1785</v>
      </c>
      <c r="B351">
        <v>1</v>
      </c>
    </row>
    <row r="352" spans="1:2" x14ac:dyDescent="0.25">
      <c r="A352" s="2" t="s">
        <v>1992</v>
      </c>
      <c r="B352">
        <v>1</v>
      </c>
    </row>
    <row r="353" spans="1:2" x14ac:dyDescent="0.25">
      <c r="A353" s="2" t="s">
        <v>1087</v>
      </c>
      <c r="B353">
        <v>1</v>
      </c>
    </row>
    <row r="354" spans="1:2" x14ac:dyDescent="0.25">
      <c r="A354" s="2" t="s">
        <v>1316</v>
      </c>
      <c r="B354">
        <v>1</v>
      </c>
    </row>
    <row r="355" spans="1:2" x14ac:dyDescent="0.25">
      <c r="A355" s="2" t="s">
        <v>1373</v>
      </c>
      <c r="B355">
        <v>1</v>
      </c>
    </row>
    <row r="356" spans="1:2" x14ac:dyDescent="0.25">
      <c r="A356" s="2" t="s">
        <v>232</v>
      </c>
      <c r="B356">
        <v>1</v>
      </c>
    </row>
    <row r="357" spans="1:2" x14ac:dyDescent="0.25">
      <c r="A357" s="2" t="s">
        <v>2064</v>
      </c>
      <c r="B357">
        <v>1</v>
      </c>
    </row>
    <row r="358" spans="1:2" x14ac:dyDescent="0.25">
      <c r="A358" s="2" t="s">
        <v>1898</v>
      </c>
      <c r="B358">
        <v>1</v>
      </c>
    </row>
    <row r="359" spans="1:2" x14ac:dyDescent="0.25">
      <c r="A359" s="2" t="s">
        <v>1515</v>
      </c>
      <c r="B359">
        <v>1</v>
      </c>
    </row>
    <row r="360" spans="1:2" x14ac:dyDescent="0.25">
      <c r="A360" s="2" t="s">
        <v>554</v>
      </c>
      <c r="B360">
        <v>1</v>
      </c>
    </row>
    <row r="361" spans="1:2" x14ac:dyDescent="0.25">
      <c r="A361" s="2" t="s">
        <v>557</v>
      </c>
      <c r="B361">
        <v>1</v>
      </c>
    </row>
    <row r="362" spans="1:2" x14ac:dyDescent="0.25">
      <c r="A362" s="2" t="s">
        <v>550</v>
      </c>
      <c r="B362">
        <v>1</v>
      </c>
    </row>
    <row r="363" spans="1:2" x14ac:dyDescent="0.25">
      <c r="A363" s="2" t="s">
        <v>570</v>
      </c>
      <c r="B363">
        <v>1</v>
      </c>
    </row>
    <row r="364" spans="1:2" x14ac:dyDescent="0.25">
      <c r="A364" s="2" t="s">
        <v>567</v>
      </c>
      <c r="B364">
        <v>1</v>
      </c>
    </row>
    <row r="365" spans="1:2" x14ac:dyDescent="0.25">
      <c r="A365" s="2" t="s">
        <v>1831</v>
      </c>
      <c r="B365">
        <v>1</v>
      </c>
    </row>
    <row r="366" spans="1:2" x14ac:dyDescent="0.25">
      <c r="A366" s="2" t="s">
        <v>1835</v>
      </c>
      <c r="B366">
        <v>1</v>
      </c>
    </row>
    <row r="367" spans="1:2" x14ac:dyDescent="0.25">
      <c r="A367" s="2" t="s">
        <v>247</v>
      </c>
      <c r="B367">
        <v>1</v>
      </c>
    </row>
    <row r="368" spans="1:2" x14ac:dyDescent="0.25">
      <c r="A368" s="2" t="s">
        <v>1822</v>
      </c>
      <c r="B368">
        <v>1</v>
      </c>
    </row>
    <row r="369" spans="1:2" x14ac:dyDescent="0.25">
      <c r="A369" s="2" t="s">
        <v>912</v>
      </c>
      <c r="B369">
        <v>1</v>
      </c>
    </row>
    <row r="370" spans="1:2" x14ac:dyDescent="0.25">
      <c r="A370" s="2" t="s">
        <v>1095</v>
      </c>
      <c r="B370">
        <v>1</v>
      </c>
    </row>
    <row r="371" spans="1:2" x14ac:dyDescent="0.25">
      <c r="A371" s="2" t="s">
        <v>1118</v>
      </c>
      <c r="B371">
        <v>1</v>
      </c>
    </row>
    <row r="372" spans="1:2" x14ac:dyDescent="0.25">
      <c r="A372" s="2" t="s">
        <v>576</v>
      </c>
      <c r="B372">
        <v>1</v>
      </c>
    </row>
    <row r="373" spans="1:2" x14ac:dyDescent="0.25">
      <c r="A373" s="2" t="s">
        <v>2065</v>
      </c>
      <c r="B373">
        <v>1</v>
      </c>
    </row>
    <row r="374" spans="1:2" x14ac:dyDescent="0.25">
      <c r="A374" s="2" t="s">
        <v>1189</v>
      </c>
      <c r="B374">
        <v>1</v>
      </c>
    </row>
    <row r="375" spans="1:2" x14ac:dyDescent="0.25">
      <c r="A375" s="2" t="s">
        <v>1391</v>
      </c>
      <c r="B375">
        <v>1</v>
      </c>
    </row>
    <row r="376" spans="1:2" x14ac:dyDescent="0.25">
      <c r="A376" s="2" t="s">
        <v>1238</v>
      </c>
      <c r="B376">
        <v>1</v>
      </c>
    </row>
    <row r="377" spans="1:2" x14ac:dyDescent="0.25">
      <c r="A377" s="2" t="s">
        <v>1173</v>
      </c>
      <c r="B377">
        <v>1</v>
      </c>
    </row>
    <row r="378" spans="1:2" x14ac:dyDescent="0.25">
      <c r="A378" s="2" t="s">
        <v>1866</v>
      </c>
      <c r="B378">
        <v>1</v>
      </c>
    </row>
    <row r="379" spans="1:2" x14ac:dyDescent="0.25">
      <c r="A379" s="2" t="s">
        <v>1938</v>
      </c>
      <c r="B379">
        <v>1</v>
      </c>
    </row>
    <row r="380" spans="1:2" x14ac:dyDescent="0.25">
      <c r="A380" s="2" t="s">
        <v>1943</v>
      </c>
      <c r="B380">
        <v>1</v>
      </c>
    </row>
    <row r="381" spans="1:2" x14ac:dyDescent="0.25">
      <c r="A381" s="2" t="s">
        <v>1429</v>
      </c>
      <c r="B381">
        <v>1</v>
      </c>
    </row>
    <row r="382" spans="1:2" x14ac:dyDescent="0.25">
      <c r="A382" s="2" t="s">
        <v>104</v>
      </c>
      <c r="B382">
        <v>1</v>
      </c>
    </row>
    <row r="383" spans="1:2" x14ac:dyDescent="0.25">
      <c r="A383" s="2" t="s">
        <v>110</v>
      </c>
      <c r="B383">
        <v>1</v>
      </c>
    </row>
    <row r="384" spans="1:2" x14ac:dyDescent="0.25">
      <c r="A384" s="2" t="s">
        <v>125</v>
      </c>
      <c r="B384">
        <v>2</v>
      </c>
    </row>
    <row r="385" spans="1:2" x14ac:dyDescent="0.25">
      <c r="A385" s="2" t="s">
        <v>1182</v>
      </c>
      <c r="B385">
        <v>1</v>
      </c>
    </row>
    <row r="386" spans="1:2" x14ac:dyDescent="0.25">
      <c r="A386" s="2" t="s">
        <v>1995</v>
      </c>
      <c r="B386">
        <v>1</v>
      </c>
    </row>
    <row r="387" spans="1:2" x14ac:dyDescent="0.25">
      <c r="A387" s="2" t="s">
        <v>1998</v>
      </c>
      <c r="B387">
        <v>1</v>
      </c>
    </row>
    <row r="388" spans="1:2" x14ac:dyDescent="0.25">
      <c r="A388" s="2" t="s">
        <v>209</v>
      </c>
      <c r="B388">
        <v>1</v>
      </c>
    </row>
    <row r="389" spans="1:2" x14ac:dyDescent="0.25">
      <c r="A389" s="2" t="s">
        <v>1150</v>
      </c>
      <c r="B389">
        <v>1</v>
      </c>
    </row>
    <row r="390" spans="1:2" x14ac:dyDescent="0.25">
      <c r="A390" s="2" t="s">
        <v>680</v>
      </c>
      <c r="B390">
        <v>1</v>
      </c>
    </row>
    <row r="391" spans="1:2" x14ac:dyDescent="0.25">
      <c r="A391" s="2" t="s">
        <v>890</v>
      </c>
      <c r="B391">
        <v>1</v>
      </c>
    </row>
    <row r="392" spans="1:2" x14ac:dyDescent="0.25">
      <c r="A392" s="2" t="s">
        <v>401</v>
      </c>
      <c r="B392">
        <v>1</v>
      </c>
    </row>
    <row r="393" spans="1:2" x14ac:dyDescent="0.25">
      <c r="A393" s="2" t="s">
        <v>1041</v>
      </c>
      <c r="B393">
        <v>1</v>
      </c>
    </row>
    <row r="394" spans="1:2" x14ac:dyDescent="0.25">
      <c r="A394" s="2" t="s">
        <v>1046</v>
      </c>
      <c r="B394">
        <v>1</v>
      </c>
    </row>
    <row r="395" spans="1:2" x14ac:dyDescent="0.25">
      <c r="A395" s="2" t="s">
        <v>943</v>
      </c>
      <c r="B395">
        <v>1</v>
      </c>
    </row>
    <row r="396" spans="1:2" x14ac:dyDescent="0.25">
      <c r="A396" s="2" t="s">
        <v>1771</v>
      </c>
      <c r="B396">
        <v>1</v>
      </c>
    </row>
    <row r="397" spans="1:2" x14ac:dyDescent="0.25">
      <c r="A397" s="2" t="s">
        <v>443</v>
      </c>
      <c r="B397">
        <v>1</v>
      </c>
    </row>
    <row r="398" spans="1:2" x14ac:dyDescent="0.25">
      <c r="A398" s="2" t="s">
        <v>1967</v>
      </c>
      <c r="B398">
        <v>1</v>
      </c>
    </row>
    <row r="399" spans="1:2" x14ac:dyDescent="0.25">
      <c r="A399" s="2" t="s">
        <v>1739</v>
      </c>
      <c r="B399">
        <v>1</v>
      </c>
    </row>
    <row r="400" spans="1:2" x14ac:dyDescent="0.25">
      <c r="A400" s="2" t="s">
        <v>1609</v>
      </c>
      <c r="B400">
        <v>1</v>
      </c>
    </row>
    <row r="401" spans="1:2" x14ac:dyDescent="0.25">
      <c r="A401" s="2" t="s">
        <v>2066</v>
      </c>
      <c r="B401">
        <v>1</v>
      </c>
    </row>
    <row r="402" spans="1:2" x14ac:dyDescent="0.25">
      <c r="A402" s="2" t="s">
        <v>726</v>
      </c>
      <c r="B402">
        <v>1</v>
      </c>
    </row>
    <row r="403" spans="1:2" x14ac:dyDescent="0.25">
      <c r="A403" s="2" t="s">
        <v>318</v>
      </c>
      <c r="B403">
        <v>1</v>
      </c>
    </row>
    <row r="404" spans="1:2" x14ac:dyDescent="0.25">
      <c r="A404" s="2" t="s">
        <v>1952</v>
      </c>
      <c r="B404">
        <v>1</v>
      </c>
    </row>
    <row r="405" spans="1:2" x14ac:dyDescent="0.25">
      <c r="A405" s="2" t="s">
        <v>1217</v>
      </c>
      <c r="B405">
        <v>1</v>
      </c>
    </row>
    <row r="406" spans="1:2" x14ac:dyDescent="0.25">
      <c r="A406" s="2" t="s">
        <v>1091</v>
      </c>
      <c r="B406">
        <v>1</v>
      </c>
    </row>
    <row r="407" spans="1:2" x14ac:dyDescent="0.25">
      <c r="A407" s="2" t="s">
        <v>1279</v>
      </c>
      <c r="B407">
        <v>1</v>
      </c>
    </row>
    <row r="408" spans="1:2" x14ac:dyDescent="0.25">
      <c r="A408" s="2" t="s">
        <v>434</v>
      </c>
      <c r="B408">
        <v>1</v>
      </c>
    </row>
    <row r="409" spans="1:2" x14ac:dyDescent="0.25">
      <c r="A409" s="2" t="s">
        <v>440</v>
      </c>
      <c r="B409">
        <v>1</v>
      </c>
    </row>
    <row r="410" spans="1:2" x14ac:dyDescent="0.25">
      <c r="A410" s="2" t="s">
        <v>1887</v>
      </c>
      <c r="B410">
        <v>1</v>
      </c>
    </row>
    <row r="411" spans="1:2" x14ac:dyDescent="0.25">
      <c r="A411" s="2" t="s">
        <v>1891</v>
      </c>
      <c r="B411">
        <v>1</v>
      </c>
    </row>
    <row r="412" spans="1:2" x14ac:dyDescent="0.25">
      <c r="A412" s="2" t="s">
        <v>254</v>
      </c>
      <c r="B412">
        <v>1</v>
      </c>
    </row>
    <row r="413" spans="1:2" x14ac:dyDescent="0.25">
      <c r="A413" s="2" t="s">
        <v>1819</v>
      </c>
      <c r="B413">
        <v>1</v>
      </c>
    </row>
    <row r="414" spans="1:2" x14ac:dyDescent="0.25">
      <c r="A414" s="2" t="s">
        <v>1884</v>
      </c>
      <c r="B414">
        <v>1</v>
      </c>
    </row>
    <row r="415" spans="1:2" x14ac:dyDescent="0.25">
      <c r="A415" s="2" t="s">
        <v>1880</v>
      </c>
      <c r="B415">
        <v>1</v>
      </c>
    </row>
    <row r="416" spans="1:2" x14ac:dyDescent="0.25">
      <c r="A416" s="2" t="s">
        <v>1599</v>
      </c>
      <c r="B416">
        <v>1</v>
      </c>
    </row>
    <row r="417" spans="1:2" x14ac:dyDescent="0.25">
      <c r="A417" s="2" t="s">
        <v>1876</v>
      </c>
      <c r="B417">
        <v>1</v>
      </c>
    </row>
    <row r="418" spans="1:2" x14ac:dyDescent="0.25">
      <c r="A418" s="2" t="s">
        <v>269</v>
      </c>
      <c r="B418">
        <v>1</v>
      </c>
    </row>
    <row r="419" spans="1:2" x14ac:dyDescent="0.25">
      <c r="A419" s="2" t="s">
        <v>805</v>
      </c>
      <c r="B419">
        <v>1</v>
      </c>
    </row>
    <row r="420" spans="1:2" x14ac:dyDescent="0.25">
      <c r="A420" s="2" t="s">
        <v>1098</v>
      </c>
      <c r="B420">
        <v>1</v>
      </c>
    </row>
    <row r="421" spans="1:2" x14ac:dyDescent="0.25">
      <c r="A421" s="2" t="s">
        <v>949</v>
      </c>
      <c r="B421">
        <v>1</v>
      </c>
    </row>
    <row r="422" spans="1:2" x14ac:dyDescent="0.25">
      <c r="A422" s="2" t="s">
        <v>909</v>
      </c>
      <c r="B422">
        <v>1</v>
      </c>
    </row>
    <row r="423" spans="1:2" x14ac:dyDescent="0.25">
      <c r="A423" s="2" t="s">
        <v>815</v>
      </c>
      <c r="B423">
        <v>1</v>
      </c>
    </row>
    <row r="424" spans="1:2" x14ac:dyDescent="0.25">
      <c r="A424" s="2" t="s">
        <v>262</v>
      </c>
      <c r="B424">
        <v>1</v>
      </c>
    </row>
    <row r="425" spans="1:2" x14ac:dyDescent="0.25">
      <c r="A425" s="2" t="s">
        <v>875</v>
      </c>
      <c r="B425">
        <v>1</v>
      </c>
    </row>
    <row r="426" spans="1:2" x14ac:dyDescent="0.25">
      <c r="A426" s="2" t="s">
        <v>864</v>
      </c>
      <c r="B426">
        <v>1</v>
      </c>
    </row>
    <row r="427" spans="1:2" x14ac:dyDescent="0.25">
      <c r="A427" s="2" t="s">
        <v>808</v>
      </c>
      <c r="B427">
        <v>1</v>
      </c>
    </row>
    <row r="428" spans="1:2" x14ac:dyDescent="0.25">
      <c r="A428" s="2" t="s">
        <v>88</v>
      </c>
      <c r="B428">
        <v>1</v>
      </c>
    </row>
    <row r="429" spans="1:2" x14ac:dyDescent="0.25">
      <c r="A429" s="2" t="s">
        <v>720</v>
      </c>
      <c r="B429">
        <v>1</v>
      </c>
    </row>
    <row r="430" spans="1:2" x14ac:dyDescent="0.25">
      <c r="A430" s="2" t="s">
        <v>338</v>
      </c>
      <c r="B430">
        <v>1</v>
      </c>
    </row>
    <row r="431" spans="1:2" x14ac:dyDescent="0.25">
      <c r="A431" s="2" t="s">
        <v>265</v>
      </c>
      <c r="B431">
        <v>1</v>
      </c>
    </row>
    <row r="432" spans="1:2" x14ac:dyDescent="0.25">
      <c r="A432" s="2" t="s">
        <v>1512</v>
      </c>
      <c r="B432">
        <v>1</v>
      </c>
    </row>
    <row r="433" spans="1:2" x14ac:dyDescent="0.25">
      <c r="A433" s="2" t="s">
        <v>774</v>
      </c>
      <c r="B433">
        <v>1</v>
      </c>
    </row>
    <row r="434" spans="1:2" x14ac:dyDescent="0.25">
      <c r="A434" s="2" t="s">
        <v>652</v>
      </c>
      <c r="B434">
        <v>1</v>
      </c>
    </row>
    <row r="435" spans="1:2" x14ac:dyDescent="0.25">
      <c r="A435" s="2" t="s">
        <v>1226</v>
      </c>
      <c r="B435">
        <v>1</v>
      </c>
    </row>
    <row r="436" spans="1:2" x14ac:dyDescent="0.25">
      <c r="A436" s="2" t="s">
        <v>2067</v>
      </c>
      <c r="B436">
        <v>1</v>
      </c>
    </row>
    <row r="437" spans="1:2" x14ac:dyDescent="0.25">
      <c r="A437" s="2" t="s">
        <v>175</v>
      </c>
      <c r="B437">
        <v>1</v>
      </c>
    </row>
    <row r="438" spans="1:2" x14ac:dyDescent="0.25">
      <c r="A438" s="2" t="s">
        <v>704</v>
      </c>
      <c r="B438">
        <v>1</v>
      </c>
    </row>
    <row r="439" spans="1:2" x14ac:dyDescent="0.25">
      <c r="A439" s="2" t="s">
        <v>708</v>
      </c>
      <c r="B439">
        <v>3</v>
      </c>
    </row>
    <row r="440" spans="1:2" x14ac:dyDescent="0.25">
      <c r="A440" s="2" t="s">
        <v>1345</v>
      </c>
      <c r="B440">
        <v>1</v>
      </c>
    </row>
    <row r="441" spans="1:2" x14ac:dyDescent="0.25">
      <c r="A441" s="2" t="s">
        <v>618</v>
      </c>
      <c r="B441">
        <v>1</v>
      </c>
    </row>
    <row r="442" spans="1:2" x14ac:dyDescent="0.25">
      <c r="A442" s="2" t="s">
        <v>1214</v>
      </c>
      <c r="B442">
        <v>1</v>
      </c>
    </row>
    <row r="443" spans="1:2" x14ac:dyDescent="0.25">
      <c r="A443" s="2" t="s">
        <v>1658</v>
      </c>
      <c r="B443">
        <v>1</v>
      </c>
    </row>
    <row r="444" spans="1:2" x14ac:dyDescent="0.25">
      <c r="A444" s="2" t="s">
        <v>1630</v>
      </c>
      <c r="B444">
        <v>1</v>
      </c>
    </row>
    <row r="445" spans="1:2" x14ac:dyDescent="0.25">
      <c r="A445" s="2" t="s">
        <v>1626</v>
      </c>
      <c r="B445">
        <v>1</v>
      </c>
    </row>
    <row r="446" spans="1:2" x14ac:dyDescent="0.25">
      <c r="A446" s="2" t="s">
        <v>1677</v>
      </c>
      <c r="B446">
        <v>1</v>
      </c>
    </row>
    <row r="447" spans="1:2" x14ac:dyDescent="0.25">
      <c r="A447" s="2" t="s">
        <v>1700</v>
      </c>
      <c r="B447">
        <v>1</v>
      </c>
    </row>
    <row r="448" spans="1:2" x14ac:dyDescent="0.25">
      <c r="A448" s="2" t="s">
        <v>1669</v>
      </c>
      <c r="B448">
        <v>1</v>
      </c>
    </row>
    <row r="449" spans="1:2" x14ac:dyDescent="0.25">
      <c r="A449" s="2" t="s">
        <v>1688</v>
      </c>
      <c r="B449">
        <v>1</v>
      </c>
    </row>
    <row r="450" spans="1:2" x14ac:dyDescent="0.25">
      <c r="A450" s="2" t="s">
        <v>1696</v>
      </c>
      <c r="B450">
        <v>1</v>
      </c>
    </row>
    <row r="451" spans="1:2" x14ac:dyDescent="0.25">
      <c r="A451" s="2" t="s">
        <v>1674</v>
      </c>
      <c r="B451">
        <v>1</v>
      </c>
    </row>
    <row r="452" spans="1:2" x14ac:dyDescent="0.25">
      <c r="A452" s="2" t="s">
        <v>1692</v>
      </c>
      <c r="B452">
        <v>1</v>
      </c>
    </row>
    <row r="453" spans="1:2" x14ac:dyDescent="0.25">
      <c r="A453" s="2" t="s">
        <v>1666</v>
      </c>
      <c r="B453">
        <v>1</v>
      </c>
    </row>
    <row r="454" spans="1:2" x14ac:dyDescent="0.25">
      <c r="A454" s="2" t="s">
        <v>1681</v>
      </c>
      <c r="B454">
        <v>1</v>
      </c>
    </row>
    <row r="455" spans="1:2" x14ac:dyDescent="0.25">
      <c r="A455" s="2" t="s">
        <v>1684</v>
      </c>
      <c r="B455">
        <v>1</v>
      </c>
    </row>
    <row r="456" spans="1:2" x14ac:dyDescent="0.25">
      <c r="A456" s="2" t="s">
        <v>1637</v>
      </c>
      <c r="B456">
        <v>1</v>
      </c>
    </row>
    <row r="457" spans="1:2" x14ac:dyDescent="0.25">
      <c r="A457" s="2" t="s">
        <v>1283</v>
      </c>
      <c r="B457">
        <v>1</v>
      </c>
    </row>
    <row r="458" spans="1:2" x14ac:dyDescent="0.25">
      <c r="A458" s="2" t="s">
        <v>1543</v>
      </c>
      <c r="B458">
        <v>1</v>
      </c>
    </row>
    <row r="459" spans="1:2" x14ac:dyDescent="0.25">
      <c r="A459" s="2" t="s">
        <v>700</v>
      </c>
      <c r="B459">
        <v>2</v>
      </c>
    </row>
    <row r="460" spans="1:2" x14ac:dyDescent="0.25">
      <c r="A460" s="2" t="s">
        <v>345</v>
      </c>
      <c r="B460">
        <v>4</v>
      </c>
    </row>
    <row r="461" spans="1:2" x14ac:dyDescent="0.25">
      <c r="A461" s="2" t="s">
        <v>1457</v>
      </c>
      <c r="B461">
        <v>1</v>
      </c>
    </row>
    <row r="462" spans="1:2" x14ac:dyDescent="0.25">
      <c r="A462" s="2" t="s">
        <v>1844</v>
      </c>
      <c r="B462">
        <v>1</v>
      </c>
    </row>
    <row r="463" spans="1:2" x14ac:dyDescent="0.25">
      <c r="A463" s="2" t="s">
        <v>1621</v>
      </c>
      <c r="B463">
        <v>1</v>
      </c>
    </row>
    <row r="464" spans="1:2" x14ac:dyDescent="0.25">
      <c r="A464" s="2" t="s">
        <v>179</v>
      </c>
      <c r="B464">
        <v>9</v>
      </c>
    </row>
    <row r="465" spans="1:2" x14ac:dyDescent="0.25">
      <c r="A465" s="2" t="s">
        <v>154</v>
      </c>
      <c r="B465">
        <v>5</v>
      </c>
    </row>
    <row r="466" spans="1:2" x14ac:dyDescent="0.25">
      <c r="A466" s="2" t="s">
        <v>2068</v>
      </c>
      <c r="B466">
        <v>4</v>
      </c>
    </row>
    <row r="467" spans="1:2" x14ac:dyDescent="0.25">
      <c r="A467" s="2" t="s">
        <v>1848</v>
      </c>
      <c r="B467">
        <v>1</v>
      </c>
    </row>
    <row r="468" spans="1:2" x14ac:dyDescent="0.25">
      <c r="A468" s="2" t="s">
        <v>2069</v>
      </c>
      <c r="B468">
        <v>1</v>
      </c>
    </row>
    <row r="469" spans="1:2" x14ac:dyDescent="0.25">
      <c r="A469" s="2" t="s">
        <v>1147</v>
      </c>
      <c r="B469">
        <v>1</v>
      </c>
    </row>
    <row r="470" spans="1:2" x14ac:dyDescent="0.25">
      <c r="A470" s="2" t="s">
        <v>1648</v>
      </c>
      <c r="B470">
        <v>1</v>
      </c>
    </row>
    <row r="471" spans="1:2" x14ac:dyDescent="0.25">
      <c r="A471" s="2" t="s">
        <v>2070</v>
      </c>
      <c r="B471">
        <v>1</v>
      </c>
    </row>
    <row r="472" spans="1:2" x14ac:dyDescent="0.25">
      <c r="A472" s="2" t="s">
        <v>1108</v>
      </c>
      <c r="B472">
        <v>1</v>
      </c>
    </row>
    <row r="473" spans="1:2" x14ac:dyDescent="0.25">
      <c r="A473" s="2" t="s">
        <v>1906</v>
      </c>
      <c r="B473">
        <v>1</v>
      </c>
    </row>
    <row r="474" spans="1:2" x14ac:dyDescent="0.25">
      <c r="A474" s="2" t="s">
        <v>988</v>
      </c>
      <c r="B474">
        <v>1</v>
      </c>
    </row>
    <row r="475" spans="1:2" x14ac:dyDescent="0.25">
      <c r="A475" s="2" t="s">
        <v>419</v>
      </c>
      <c r="B475">
        <v>1</v>
      </c>
    </row>
    <row r="476" spans="1:2" x14ac:dyDescent="0.25">
      <c r="A476" s="2" t="s">
        <v>869</v>
      </c>
      <c r="B476">
        <v>1</v>
      </c>
    </row>
    <row r="477" spans="1:2" x14ac:dyDescent="0.25">
      <c r="A477" s="2" t="s">
        <v>956</v>
      </c>
      <c r="B477">
        <v>1</v>
      </c>
    </row>
    <row r="478" spans="1:2" x14ac:dyDescent="0.25">
      <c r="A478" s="2" t="s">
        <v>410</v>
      </c>
      <c r="B478">
        <v>1</v>
      </c>
    </row>
    <row r="479" spans="1:2" x14ac:dyDescent="0.25">
      <c r="A479" s="2" t="s">
        <v>194</v>
      </c>
      <c r="B479">
        <v>1</v>
      </c>
    </row>
    <row r="480" spans="1:2" x14ac:dyDescent="0.25">
      <c r="A480" s="2" t="s">
        <v>407</v>
      </c>
      <c r="B480">
        <v>1</v>
      </c>
    </row>
    <row r="481" spans="1:2" x14ac:dyDescent="0.25">
      <c r="A481" s="2" t="s">
        <v>1778</v>
      </c>
      <c r="B481">
        <v>1</v>
      </c>
    </row>
    <row r="482" spans="1:2" x14ac:dyDescent="0.25">
      <c r="A482" s="2" t="s">
        <v>1128</v>
      </c>
      <c r="B482">
        <v>1</v>
      </c>
    </row>
    <row r="483" spans="1:2" x14ac:dyDescent="0.25">
      <c r="A483" s="2" t="s">
        <v>1124</v>
      </c>
      <c r="B483">
        <v>1</v>
      </c>
    </row>
    <row r="484" spans="1:2" x14ac:dyDescent="0.25">
      <c r="A484" s="2" t="s">
        <v>425</v>
      </c>
      <c r="B484">
        <v>1</v>
      </c>
    </row>
    <row r="485" spans="1:2" x14ac:dyDescent="0.25">
      <c r="A485" s="2" t="s">
        <v>1164</v>
      </c>
      <c r="B485">
        <v>1</v>
      </c>
    </row>
    <row r="486" spans="1:2" x14ac:dyDescent="0.25">
      <c r="A486" s="2" t="s">
        <v>1170</v>
      </c>
      <c r="B486">
        <v>1</v>
      </c>
    </row>
    <row r="487" spans="1:2" x14ac:dyDescent="0.25">
      <c r="A487" s="2" t="s">
        <v>1176</v>
      </c>
      <c r="B487">
        <v>1</v>
      </c>
    </row>
    <row r="488" spans="1:2" x14ac:dyDescent="0.25">
      <c r="A488" s="2" t="s">
        <v>1144</v>
      </c>
      <c r="B488">
        <v>1</v>
      </c>
    </row>
    <row r="489" spans="1:2" x14ac:dyDescent="0.25">
      <c r="A489" s="2" t="s">
        <v>694</v>
      </c>
      <c r="B489">
        <v>1</v>
      </c>
    </row>
    <row r="490" spans="1:2" x14ac:dyDescent="0.25">
      <c r="A490" s="2" t="s">
        <v>1703</v>
      </c>
      <c r="B490">
        <v>1</v>
      </c>
    </row>
    <row r="491" spans="1:2" x14ac:dyDescent="0.25">
      <c r="A491" s="2" t="s">
        <v>690</v>
      </c>
      <c r="B491">
        <v>1</v>
      </c>
    </row>
    <row r="492" spans="1:2" x14ac:dyDescent="0.25">
      <c r="A492" s="2" t="s">
        <v>1709</v>
      </c>
      <c r="B492">
        <v>1</v>
      </c>
    </row>
    <row r="493" spans="1:2" x14ac:dyDescent="0.25">
      <c r="A493" s="2" t="s">
        <v>1955</v>
      </c>
      <c r="B493">
        <v>1</v>
      </c>
    </row>
    <row r="494" spans="1:2" x14ac:dyDescent="0.25">
      <c r="A494" s="2" t="s">
        <v>1958</v>
      </c>
      <c r="B494">
        <v>1</v>
      </c>
    </row>
    <row r="495" spans="1:2" x14ac:dyDescent="0.25">
      <c r="A495" s="2" t="s">
        <v>279</v>
      </c>
      <c r="B495">
        <v>1</v>
      </c>
    </row>
    <row r="496" spans="1:2" x14ac:dyDescent="0.25">
      <c r="A496" s="2" t="s">
        <v>658</v>
      </c>
      <c r="B496">
        <v>1</v>
      </c>
    </row>
    <row r="497" spans="1:4" x14ac:dyDescent="0.25">
      <c r="A497" s="2" t="s">
        <v>655</v>
      </c>
      <c r="B497">
        <v>1</v>
      </c>
    </row>
    <row r="498" spans="1:4" x14ac:dyDescent="0.25">
      <c r="A498" s="2" t="s">
        <v>2071</v>
      </c>
      <c r="B498">
        <v>1</v>
      </c>
    </row>
    <row r="499" spans="1:4" x14ac:dyDescent="0.25">
      <c r="A499" s="2" t="s">
        <v>2039</v>
      </c>
      <c r="B499">
        <v>534</v>
      </c>
    </row>
    <row r="502" spans="1:4" x14ac:dyDescent="0.25">
      <c r="A502" t="s">
        <v>2047</v>
      </c>
      <c r="B502" t="s">
        <v>2046</v>
      </c>
    </row>
    <row r="503" spans="1:4" x14ac:dyDescent="0.25">
      <c r="A503" t="s">
        <v>179</v>
      </c>
      <c r="B503">
        <v>9</v>
      </c>
    </row>
    <row r="504" spans="1:4" x14ac:dyDescent="0.25">
      <c r="A504" t="s">
        <v>376</v>
      </c>
      <c r="B504">
        <v>5</v>
      </c>
      <c r="D504" t="s">
        <v>1356</v>
      </c>
    </row>
    <row r="505" spans="1:4" x14ac:dyDescent="0.25">
      <c r="A505" t="s">
        <v>154</v>
      </c>
      <c r="B505">
        <v>5</v>
      </c>
      <c r="D505" t="s">
        <v>130</v>
      </c>
    </row>
    <row r="506" spans="1:4" x14ac:dyDescent="0.25">
      <c r="A506" t="s">
        <v>345</v>
      </c>
      <c r="B506">
        <v>4</v>
      </c>
      <c r="D506" t="s">
        <v>1271</v>
      </c>
    </row>
    <row r="507" spans="1:4" x14ac:dyDescent="0.25">
      <c r="A507" t="s">
        <v>2068</v>
      </c>
      <c r="B507">
        <v>4</v>
      </c>
      <c r="D507" t="s">
        <v>156</v>
      </c>
    </row>
    <row r="508" spans="1:4" x14ac:dyDescent="0.25">
      <c r="A508" t="s">
        <v>130</v>
      </c>
      <c r="B508">
        <v>3</v>
      </c>
      <c r="D508" t="s">
        <v>469</v>
      </c>
    </row>
    <row r="509" spans="1:4" x14ac:dyDescent="0.25">
      <c r="A509" t="s">
        <v>156</v>
      </c>
      <c r="B509">
        <v>3</v>
      </c>
      <c r="D509" t="s">
        <v>376</v>
      </c>
    </row>
    <row r="510" spans="1:4" x14ac:dyDescent="0.25">
      <c r="A510" t="s">
        <v>306</v>
      </c>
      <c r="B510">
        <v>3</v>
      </c>
      <c r="D510" t="s">
        <v>125</v>
      </c>
    </row>
    <row r="511" spans="1:4" x14ac:dyDescent="0.25">
      <c r="A511" t="s">
        <v>708</v>
      </c>
      <c r="B511">
        <v>3</v>
      </c>
      <c r="D511" t="s">
        <v>708</v>
      </c>
    </row>
    <row r="512" spans="1:4" x14ac:dyDescent="0.25">
      <c r="A512" t="s">
        <v>1556</v>
      </c>
      <c r="B512">
        <v>2</v>
      </c>
      <c r="D512" t="s">
        <v>700</v>
      </c>
    </row>
    <row r="513" spans="1:4" x14ac:dyDescent="0.25">
      <c r="A513" t="s">
        <v>1356</v>
      </c>
      <c r="B513">
        <v>2</v>
      </c>
      <c r="D513" t="s">
        <v>345</v>
      </c>
    </row>
    <row r="514" spans="1:4" x14ac:dyDescent="0.25">
      <c r="A514" t="s">
        <v>482</v>
      </c>
      <c r="B514">
        <v>2</v>
      </c>
      <c r="D514" t="s">
        <v>179</v>
      </c>
    </row>
    <row r="515" spans="1:4" x14ac:dyDescent="0.25">
      <c r="A515" t="s">
        <v>833</v>
      </c>
      <c r="B515">
        <v>2</v>
      </c>
      <c r="D515" t="s">
        <v>154</v>
      </c>
    </row>
    <row r="516" spans="1:4" x14ac:dyDescent="0.25">
      <c r="A516" t="s">
        <v>293</v>
      </c>
      <c r="B516">
        <v>2</v>
      </c>
      <c r="D516" t="s">
        <v>2068</v>
      </c>
    </row>
    <row r="517" spans="1:4" x14ac:dyDescent="0.25">
      <c r="A517" t="s">
        <v>1271</v>
      </c>
      <c r="B517">
        <v>2</v>
      </c>
    </row>
    <row r="518" spans="1:4" x14ac:dyDescent="0.25">
      <c r="A518" t="s">
        <v>469</v>
      </c>
      <c r="B518">
        <v>2</v>
      </c>
    </row>
    <row r="519" spans="1:4" x14ac:dyDescent="0.25">
      <c r="A519" t="s">
        <v>125</v>
      </c>
      <c r="B519">
        <v>2</v>
      </c>
    </row>
    <row r="520" spans="1:4" x14ac:dyDescent="0.25">
      <c r="A520" t="s">
        <v>700</v>
      </c>
      <c r="B520">
        <v>2</v>
      </c>
    </row>
    <row r="521" spans="1:4" x14ac:dyDescent="0.25">
      <c r="A521" t="s">
        <v>631</v>
      </c>
      <c r="B521">
        <v>1</v>
      </c>
    </row>
    <row r="522" spans="1:4" x14ac:dyDescent="0.25">
      <c r="A522" t="s">
        <v>1604</v>
      </c>
      <c r="B522">
        <v>1</v>
      </c>
    </row>
    <row r="523" spans="1:4" x14ac:dyDescent="0.25">
      <c r="A523" t="s">
        <v>547</v>
      </c>
      <c r="B523">
        <v>1</v>
      </c>
    </row>
    <row r="524" spans="1:4" x14ac:dyDescent="0.25">
      <c r="A524" t="s">
        <v>1179</v>
      </c>
      <c r="B524">
        <v>1</v>
      </c>
    </row>
    <row r="525" spans="1:4" x14ac:dyDescent="0.25">
      <c r="A525" t="s">
        <v>1337</v>
      </c>
      <c r="B525">
        <v>1</v>
      </c>
    </row>
    <row r="526" spans="1:4" x14ac:dyDescent="0.25">
      <c r="A526" t="s">
        <v>1341</v>
      </c>
      <c r="B526">
        <v>1</v>
      </c>
    </row>
    <row r="527" spans="1:4" x14ac:dyDescent="0.25">
      <c r="A527" t="s">
        <v>683</v>
      </c>
      <c r="B527">
        <v>1</v>
      </c>
    </row>
    <row r="528" spans="1:4" x14ac:dyDescent="0.25">
      <c r="A528" t="s">
        <v>51</v>
      </c>
      <c r="B528">
        <v>1</v>
      </c>
    </row>
    <row r="529" spans="1:2" x14ac:dyDescent="0.25">
      <c r="A529" t="s">
        <v>74</v>
      </c>
      <c r="B529">
        <v>1</v>
      </c>
    </row>
    <row r="530" spans="1:2" x14ac:dyDescent="0.25">
      <c r="A530" t="s">
        <v>1229</v>
      </c>
      <c r="B530">
        <v>1</v>
      </c>
    </row>
    <row r="531" spans="1:2" x14ac:dyDescent="0.25">
      <c r="A531" t="s">
        <v>994</v>
      </c>
      <c r="B531">
        <v>1</v>
      </c>
    </row>
    <row r="532" spans="1:2" x14ac:dyDescent="0.25">
      <c r="A532" t="s">
        <v>925</v>
      </c>
      <c r="B532">
        <v>1</v>
      </c>
    </row>
    <row r="533" spans="1:2" x14ac:dyDescent="0.25">
      <c r="A533" t="s">
        <v>946</v>
      </c>
      <c r="B533">
        <v>1</v>
      </c>
    </row>
    <row r="534" spans="1:2" x14ac:dyDescent="0.25">
      <c r="A534" t="s">
        <v>747</v>
      </c>
      <c r="B534">
        <v>1</v>
      </c>
    </row>
    <row r="535" spans="1:2" x14ac:dyDescent="0.25">
      <c r="A535" t="s">
        <v>966</v>
      </c>
      <c r="B535">
        <v>1</v>
      </c>
    </row>
    <row r="536" spans="1:2" x14ac:dyDescent="0.25">
      <c r="A536" t="s">
        <v>893</v>
      </c>
      <c r="B536">
        <v>1</v>
      </c>
    </row>
    <row r="537" spans="1:2" x14ac:dyDescent="0.25">
      <c r="A537" t="s">
        <v>229</v>
      </c>
      <c r="B537">
        <v>1</v>
      </c>
    </row>
    <row r="538" spans="1:2" x14ac:dyDescent="0.25">
      <c r="A538" t="s">
        <v>931</v>
      </c>
      <c r="B538">
        <v>1</v>
      </c>
    </row>
    <row r="539" spans="1:2" x14ac:dyDescent="0.25">
      <c r="A539" t="s">
        <v>628</v>
      </c>
      <c r="B539">
        <v>1</v>
      </c>
    </row>
    <row r="540" spans="1:2" x14ac:dyDescent="0.25">
      <c r="A540" t="s">
        <v>625</v>
      </c>
      <c r="B540">
        <v>1</v>
      </c>
    </row>
    <row r="541" spans="1:2" x14ac:dyDescent="0.25">
      <c r="A541" t="s">
        <v>622</v>
      </c>
      <c r="B541">
        <v>1</v>
      </c>
    </row>
    <row r="542" spans="1:2" x14ac:dyDescent="0.25">
      <c r="A542" t="s">
        <v>1781</v>
      </c>
      <c r="B542">
        <v>1</v>
      </c>
    </row>
    <row r="543" spans="1:2" x14ac:dyDescent="0.25">
      <c r="A543" t="s">
        <v>969</v>
      </c>
      <c r="B543">
        <v>1</v>
      </c>
    </row>
    <row r="544" spans="1:2" x14ac:dyDescent="0.25">
      <c r="A544" t="s">
        <v>525</v>
      </c>
      <c r="B544">
        <v>1</v>
      </c>
    </row>
    <row r="545" spans="1:2" x14ac:dyDescent="0.25">
      <c r="A545" t="s">
        <v>146</v>
      </c>
      <c r="B545">
        <v>1</v>
      </c>
    </row>
    <row r="546" spans="1:2" x14ac:dyDescent="0.25">
      <c r="A546" t="s">
        <v>982</v>
      </c>
      <c r="B546">
        <v>1</v>
      </c>
    </row>
    <row r="547" spans="1:2" x14ac:dyDescent="0.25">
      <c r="A547" t="s">
        <v>646</v>
      </c>
      <c r="B547">
        <v>1</v>
      </c>
    </row>
    <row r="548" spans="1:2" x14ac:dyDescent="0.25">
      <c r="A548" t="s">
        <v>643</v>
      </c>
      <c r="B548">
        <v>1</v>
      </c>
    </row>
    <row r="549" spans="1:2" x14ac:dyDescent="0.25">
      <c r="A549" t="s">
        <v>593</v>
      </c>
      <c r="B549">
        <v>1</v>
      </c>
    </row>
    <row r="550" spans="1:2" x14ac:dyDescent="0.25">
      <c r="A550" t="s">
        <v>1488</v>
      </c>
      <c r="B550">
        <v>1</v>
      </c>
    </row>
    <row r="551" spans="1:2" x14ac:dyDescent="0.25">
      <c r="A551" t="s">
        <v>522</v>
      </c>
      <c r="B551">
        <v>1</v>
      </c>
    </row>
    <row r="552" spans="1:2" x14ac:dyDescent="0.25">
      <c r="A552" t="s">
        <v>1565</v>
      </c>
      <c r="B552">
        <v>1</v>
      </c>
    </row>
    <row r="553" spans="1:2" x14ac:dyDescent="0.25">
      <c r="A553" t="s">
        <v>975</v>
      </c>
      <c r="B553">
        <v>1</v>
      </c>
    </row>
    <row r="554" spans="1:2" x14ac:dyDescent="0.25">
      <c r="A554" t="s">
        <v>640</v>
      </c>
      <c r="B554">
        <v>1</v>
      </c>
    </row>
    <row r="555" spans="1:2" x14ac:dyDescent="0.25">
      <c r="A555" t="s">
        <v>634</v>
      </c>
      <c r="B555">
        <v>1</v>
      </c>
    </row>
    <row r="556" spans="1:2" x14ac:dyDescent="0.25">
      <c r="A556" t="s">
        <v>387</v>
      </c>
      <c r="B556">
        <v>1</v>
      </c>
    </row>
    <row r="557" spans="1:2" x14ac:dyDescent="0.25">
      <c r="A557" t="s">
        <v>741</v>
      </c>
      <c r="B557">
        <v>1</v>
      </c>
    </row>
    <row r="558" spans="1:2" x14ac:dyDescent="0.25">
      <c r="A558" t="s">
        <v>602</v>
      </c>
      <c r="B558">
        <v>1</v>
      </c>
    </row>
    <row r="559" spans="1:2" x14ac:dyDescent="0.25">
      <c r="A559" t="s">
        <v>917</v>
      </c>
      <c r="B559">
        <v>1</v>
      </c>
    </row>
    <row r="560" spans="1:2" x14ac:dyDescent="0.25">
      <c r="A560" t="s">
        <v>903</v>
      </c>
      <c r="B560">
        <v>1</v>
      </c>
    </row>
    <row r="561" spans="1:2" x14ac:dyDescent="0.25">
      <c r="A561" t="s">
        <v>1402</v>
      </c>
      <c r="B561">
        <v>1</v>
      </c>
    </row>
    <row r="562" spans="1:2" x14ac:dyDescent="0.25">
      <c r="A562" t="s">
        <v>1133</v>
      </c>
      <c r="B562">
        <v>1</v>
      </c>
    </row>
    <row r="563" spans="1:2" x14ac:dyDescent="0.25">
      <c r="A563" t="s">
        <v>1838</v>
      </c>
      <c r="B563">
        <v>1</v>
      </c>
    </row>
    <row r="564" spans="1:2" x14ac:dyDescent="0.25">
      <c r="A564" t="s">
        <v>1005</v>
      </c>
      <c r="B564">
        <v>1</v>
      </c>
    </row>
    <row r="565" spans="1:2" x14ac:dyDescent="0.25">
      <c r="A565" t="s">
        <v>351</v>
      </c>
      <c r="B565">
        <v>1</v>
      </c>
    </row>
    <row r="566" spans="1:2" x14ac:dyDescent="0.25">
      <c r="A566" t="s">
        <v>384</v>
      </c>
      <c r="B566">
        <v>1</v>
      </c>
    </row>
    <row r="567" spans="1:2" x14ac:dyDescent="0.25">
      <c r="A567" t="s">
        <v>1961</v>
      </c>
      <c r="B567">
        <v>1</v>
      </c>
    </row>
    <row r="568" spans="1:2" x14ac:dyDescent="0.25">
      <c r="A568" t="s">
        <v>356</v>
      </c>
      <c r="B568">
        <v>1</v>
      </c>
    </row>
    <row r="569" spans="1:2" x14ac:dyDescent="0.25">
      <c r="A569" t="s">
        <v>398</v>
      </c>
      <c r="B569">
        <v>1</v>
      </c>
    </row>
    <row r="570" spans="1:2" x14ac:dyDescent="0.25">
      <c r="A570" t="s">
        <v>906</v>
      </c>
      <c r="B570">
        <v>1</v>
      </c>
    </row>
    <row r="571" spans="1:2" x14ac:dyDescent="0.25">
      <c r="A571" t="s">
        <v>1319</v>
      </c>
      <c r="B571">
        <v>1</v>
      </c>
    </row>
    <row r="572" spans="1:2" x14ac:dyDescent="0.25">
      <c r="A572" t="s">
        <v>1716</v>
      </c>
      <c r="B572">
        <v>1</v>
      </c>
    </row>
    <row r="573" spans="1:2" x14ac:dyDescent="0.25">
      <c r="A573" t="s">
        <v>473</v>
      </c>
      <c r="B573">
        <v>1</v>
      </c>
    </row>
    <row r="574" spans="1:2" x14ac:dyDescent="0.25">
      <c r="A574" t="s">
        <v>1910</v>
      </c>
      <c r="B574">
        <v>1</v>
      </c>
    </row>
    <row r="575" spans="1:2" x14ac:dyDescent="0.25">
      <c r="A575" t="s">
        <v>712</v>
      </c>
      <c r="B575">
        <v>1</v>
      </c>
    </row>
    <row r="576" spans="1:2" x14ac:dyDescent="0.25">
      <c r="A576" t="s">
        <v>919</v>
      </c>
      <c r="B576">
        <v>1</v>
      </c>
    </row>
    <row r="577" spans="1:2" x14ac:dyDescent="0.25">
      <c r="A577" t="s">
        <v>853</v>
      </c>
      <c r="B577">
        <v>1</v>
      </c>
    </row>
    <row r="578" spans="1:2" x14ac:dyDescent="0.25">
      <c r="A578" t="s">
        <v>671</v>
      </c>
      <c r="B578">
        <v>1</v>
      </c>
    </row>
    <row r="579" spans="1:2" x14ac:dyDescent="0.25">
      <c r="A579" t="s">
        <v>1816</v>
      </c>
      <c r="B579">
        <v>1</v>
      </c>
    </row>
    <row r="580" spans="1:2" x14ac:dyDescent="0.25">
      <c r="A580" t="s">
        <v>751</v>
      </c>
      <c r="B580">
        <v>1</v>
      </c>
    </row>
    <row r="581" spans="1:2" x14ac:dyDescent="0.25">
      <c r="A581" t="s">
        <v>1261</v>
      </c>
      <c r="B581">
        <v>1</v>
      </c>
    </row>
    <row r="582" spans="1:2" x14ac:dyDescent="0.25">
      <c r="A582" t="s">
        <v>1921</v>
      </c>
      <c r="B582">
        <v>1</v>
      </c>
    </row>
    <row r="583" spans="1:2" x14ac:dyDescent="0.25">
      <c r="A583" t="s">
        <v>579</v>
      </c>
      <c r="B583">
        <v>1</v>
      </c>
    </row>
    <row r="584" spans="1:2" x14ac:dyDescent="0.25">
      <c r="A584" t="s">
        <v>1101</v>
      </c>
      <c r="B584">
        <v>1</v>
      </c>
    </row>
    <row r="585" spans="1:2" x14ac:dyDescent="0.25">
      <c r="A585" t="s">
        <v>1192</v>
      </c>
      <c r="B585">
        <v>1</v>
      </c>
    </row>
    <row r="586" spans="1:2" x14ac:dyDescent="0.25">
      <c r="A586" t="s">
        <v>1932</v>
      </c>
      <c r="B586">
        <v>1</v>
      </c>
    </row>
    <row r="587" spans="1:2" x14ac:dyDescent="0.25">
      <c r="A587" t="s">
        <v>1929</v>
      </c>
      <c r="B587">
        <v>1</v>
      </c>
    </row>
    <row r="588" spans="1:2" x14ac:dyDescent="0.25">
      <c r="A588" t="s">
        <v>1935</v>
      </c>
      <c r="B588">
        <v>1</v>
      </c>
    </row>
    <row r="589" spans="1:2" x14ac:dyDescent="0.25">
      <c r="A589" t="s">
        <v>1223</v>
      </c>
      <c r="B589">
        <v>1</v>
      </c>
    </row>
    <row r="590" spans="1:2" x14ac:dyDescent="0.25">
      <c r="A590" t="s">
        <v>661</v>
      </c>
      <c r="B590">
        <v>1</v>
      </c>
    </row>
    <row r="591" spans="1:2" x14ac:dyDescent="0.25">
      <c r="A591" t="s">
        <v>1872</v>
      </c>
      <c r="B591">
        <v>1</v>
      </c>
    </row>
    <row r="592" spans="1:2" x14ac:dyDescent="0.25">
      <c r="A592" t="s">
        <v>394</v>
      </c>
      <c r="B592">
        <v>1</v>
      </c>
    </row>
    <row r="593" spans="1:2" x14ac:dyDescent="0.25">
      <c r="A593" t="s">
        <v>1735</v>
      </c>
      <c r="B593">
        <v>1</v>
      </c>
    </row>
    <row r="594" spans="1:2" x14ac:dyDescent="0.25">
      <c r="A594" t="s">
        <v>884</v>
      </c>
      <c r="B594">
        <v>1</v>
      </c>
    </row>
    <row r="595" spans="1:2" x14ac:dyDescent="0.25">
      <c r="A595" t="s">
        <v>1433</v>
      </c>
      <c r="B595">
        <v>1</v>
      </c>
    </row>
    <row r="596" spans="1:2" x14ac:dyDescent="0.25">
      <c r="A596" t="s">
        <v>896</v>
      </c>
      <c r="B596">
        <v>1</v>
      </c>
    </row>
    <row r="597" spans="1:2" x14ac:dyDescent="0.25">
      <c r="A597" t="s">
        <v>142</v>
      </c>
      <c r="B597">
        <v>1</v>
      </c>
    </row>
    <row r="598" spans="1:2" x14ac:dyDescent="0.25">
      <c r="A598" t="s">
        <v>135</v>
      </c>
      <c r="B598">
        <v>1</v>
      </c>
    </row>
    <row r="599" spans="1:2" x14ac:dyDescent="0.25">
      <c r="A599" t="s">
        <v>793</v>
      </c>
      <c r="B599">
        <v>1</v>
      </c>
    </row>
    <row r="600" spans="1:2" x14ac:dyDescent="0.25">
      <c r="A600" t="s">
        <v>818</v>
      </c>
      <c r="B600">
        <v>1</v>
      </c>
    </row>
    <row r="601" spans="1:2" x14ac:dyDescent="0.25">
      <c r="A601" t="s">
        <v>1765</v>
      </c>
      <c r="B601">
        <v>1</v>
      </c>
    </row>
    <row r="602" spans="1:2" x14ac:dyDescent="0.25">
      <c r="A602" t="s">
        <v>329</v>
      </c>
      <c r="B602">
        <v>1</v>
      </c>
    </row>
    <row r="603" spans="1:2" x14ac:dyDescent="0.25">
      <c r="A603" t="s">
        <v>1199</v>
      </c>
      <c r="B603">
        <v>1</v>
      </c>
    </row>
    <row r="604" spans="1:2" x14ac:dyDescent="0.25">
      <c r="A604" t="s">
        <v>456</v>
      </c>
      <c r="B604">
        <v>1</v>
      </c>
    </row>
    <row r="605" spans="1:2" x14ac:dyDescent="0.25">
      <c r="A605" t="s">
        <v>801</v>
      </c>
      <c r="B605">
        <v>1</v>
      </c>
    </row>
    <row r="606" spans="1:2" x14ac:dyDescent="0.25">
      <c r="A606" t="s">
        <v>759</v>
      </c>
      <c r="B606">
        <v>1</v>
      </c>
    </row>
    <row r="607" spans="1:2" x14ac:dyDescent="0.25">
      <c r="A607" t="s">
        <v>564</v>
      </c>
      <c r="B607">
        <v>1</v>
      </c>
    </row>
    <row r="608" spans="1:2" x14ac:dyDescent="0.25">
      <c r="A608" t="s">
        <v>729</v>
      </c>
      <c r="B608">
        <v>1</v>
      </c>
    </row>
    <row r="609" spans="1:2" x14ac:dyDescent="0.25">
      <c r="A609" t="s">
        <v>2048</v>
      </c>
      <c r="B609">
        <v>1</v>
      </c>
    </row>
    <row r="610" spans="1:2" x14ac:dyDescent="0.25">
      <c r="A610" t="s">
        <v>1012</v>
      </c>
      <c r="B610">
        <v>1</v>
      </c>
    </row>
    <row r="611" spans="1:2" x14ac:dyDescent="0.25">
      <c r="A611" t="s">
        <v>1017</v>
      </c>
      <c r="B611">
        <v>1</v>
      </c>
    </row>
    <row r="612" spans="1:2" x14ac:dyDescent="0.25">
      <c r="A612" t="s">
        <v>823</v>
      </c>
      <c r="B612">
        <v>1</v>
      </c>
    </row>
    <row r="613" spans="1:2" x14ac:dyDescent="0.25">
      <c r="A613" t="s">
        <v>1461</v>
      </c>
      <c r="B613">
        <v>1</v>
      </c>
    </row>
    <row r="614" spans="1:2" x14ac:dyDescent="0.25">
      <c r="A614" t="s">
        <v>476</v>
      </c>
      <c r="B614">
        <v>1</v>
      </c>
    </row>
    <row r="615" spans="1:2" x14ac:dyDescent="0.25">
      <c r="A615" t="s">
        <v>283</v>
      </c>
      <c r="B615">
        <v>1</v>
      </c>
    </row>
    <row r="616" spans="1:2" x14ac:dyDescent="0.25">
      <c r="A616" t="s">
        <v>431</v>
      </c>
      <c r="B616">
        <v>1</v>
      </c>
    </row>
    <row r="617" spans="1:2" x14ac:dyDescent="0.25">
      <c r="A617" t="s">
        <v>2049</v>
      </c>
      <c r="B617">
        <v>1</v>
      </c>
    </row>
    <row r="618" spans="1:2" x14ac:dyDescent="0.25">
      <c r="A618" t="s">
        <v>2050</v>
      </c>
      <c r="B618">
        <v>1</v>
      </c>
    </row>
    <row r="619" spans="1:2" x14ac:dyDescent="0.25">
      <c r="A619" t="s">
        <v>1643</v>
      </c>
      <c r="B619">
        <v>1</v>
      </c>
    </row>
    <row r="620" spans="1:2" x14ac:dyDescent="0.25">
      <c r="A620" t="s">
        <v>991</v>
      </c>
      <c r="B620">
        <v>1</v>
      </c>
    </row>
    <row r="621" spans="1:2" x14ac:dyDescent="0.25">
      <c r="A621" t="s">
        <v>872</v>
      </c>
      <c r="B621">
        <v>1</v>
      </c>
    </row>
    <row r="622" spans="1:2" x14ac:dyDescent="0.25">
      <c r="A622" t="s">
        <v>380</v>
      </c>
      <c r="B622">
        <v>1</v>
      </c>
    </row>
    <row r="623" spans="1:2" x14ac:dyDescent="0.25">
      <c r="A623" t="s">
        <v>797</v>
      </c>
      <c r="B623">
        <v>1</v>
      </c>
    </row>
    <row r="624" spans="1:2" x14ac:dyDescent="0.25">
      <c r="A624" t="s">
        <v>1813</v>
      </c>
      <c r="B624">
        <v>1</v>
      </c>
    </row>
    <row r="625" spans="1:2" x14ac:dyDescent="0.25">
      <c r="A625" t="s">
        <v>1376</v>
      </c>
      <c r="B625">
        <v>1</v>
      </c>
    </row>
    <row r="626" spans="1:2" x14ac:dyDescent="0.25">
      <c r="A626" t="s">
        <v>952</v>
      </c>
      <c r="B626">
        <v>1</v>
      </c>
    </row>
    <row r="627" spans="1:2" x14ac:dyDescent="0.25">
      <c r="A627" t="s">
        <v>637</v>
      </c>
      <c r="B627">
        <v>1</v>
      </c>
    </row>
    <row r="628" spans="1:2" x14ac:dyDescent="0.25">
      <c r="A628" t="s">
        <v>1021</v>
      </c>
      <c r="B628">
        <v>1</v>
      </c>
    </row>
    <row r="629" spans="1:2" x14ac:dyDescent="0.25">
      <c r="A629" t="s">
        <v>1156</v>
      </c>
      <c r="B629">
        <v>1</v>
      </c>
    </row>
    <row r="630" spans="1:2" x14ac:dyDescent="0.25">
      <c r="A630" t="s">
        <v>149</v>
      </c>
      <c r="B630">
        <v>1</v>
      </c>
    </row>
    <row r="631" spans="1:2" x14ac:dyDescent="0.25">
      <c r="A631" t="s">
        <v>499</v>
      </c>
      <c r="B631">
        <v>1</v>
      </c>
    </row>
    <row r="632" spans="1:2" x14ac:dyDescent="0.25">
      <c r="A632" t="s">
        <v>223</v>
      </c>
      <c r="B632">
        <v>1</v>
      </c>
    </row>
    <row r="633" spans="1:2" x14ac:dyDescent="0.25">
      <c r="A633" t="s">
        <v>1322</v>
      </c>
      <c r="B633">
        <v>1</v>
      </c>
    </row>
    <row r="634" spans="1:2" x14ac:dyDescent="0.25">
      <c r="A634" t="s">
        <v>972</v>
      </c>
      <c r="B634">
        <v>1</v>
      </c>
    </row>
    <row r="635" spans="1:2" x14ac:dyDescent="0.25">
      <c r="A635" t="s">
        <v>881</v>
      </c>
      <c r="B635">
        <v>1</v>
      </c>
    </row>
    <row r="636" spans="1:2" x14ac:dyDescent="0.25">
      <c r="A636" t="s">
        <v>203</v>
      </c>
      <c r="B636">
        <v>1</v>
      </c>
    </row>
    <row r="637" spans="1:2" x14ac:dyDescent="0.25">
      <c r="A637" t="s">
        <v>960</v>
      </c>
      <c r="B637">
        <v>1</v>
      </c>
    </row>
    <row r="638" spans="1:2" x14ac:dyDescent="0.25">
      <c r="A638" t="s">
        <v>1964</v>
      </c>
      <c r="B638">
        <v>1</v>
      </c>
    </row>
    <row r="639" spans="1:2" x14ac:dyDescent="0.25">
      <c r="A639" t="s">
        <v>531</v>
      </c>
      <c r="B639">
        <v>1</v>
      </c>
    </row>
    <row r="640" spans="1:2" x14ac:dyDescent="0.25">
      <c r="A640" t="s">
        <v>528</v>
      </c>
      <c r="B640">
        <v>1</v>
      </c>
    </row>
    <row r="641" spans="1:2" x14ac:dyDescent="0.25">
      <c r="A641" t="s">
        <v>829</v>
      </c>
      <c r="B641">
        <v>1</v>
      </c>
    </row>
    <row r="642" spans="1:2" x14ac:dyDescent="0.25">
      <c r="A642" t="s">
        <v>449</v>
      </c>
      <c r="B642">
        <v>1</v>
      </c>
    </row>
    <row r="643" spans="1:2" x14ac:dyDescent="0.25">
      <c r="A643" t="s">
        <v>767</v>
      </c>
      <c r="B643">
        <v>1</v>
      </c>
    </row>
    <row r="644" spans="1:2" x14ac:dyDescent="0.25">
      <c r="A644" t="s">
        <v>771</v>
      </c>
      <c r="B644">
        <v>1</v>
      </c>
    </row>
    <row r="645" spans="1:2" x14ac:dyDescent="0.25">
      <c r="A645" t="s">
        <v>2051</v>
      </c>
      <c r="B645">
        <v>1</v>
      </c>
    </row>
    <row r="646" spans="1:2" x14ac:dyDescent="0.25">
      <c r="A646" t="s">
        <v>2052</v>
      </c>
      <c r="B646">
        <v>1</v>
      </c>
    </row>
    <row r="647" spans="1:2" x14ac:dyDescent="0.25">
      <c r="A647" t="s">
        <v>2053</v>
      </c>
      <c r="B647">
        <v>1</v>
      </c>
    </row>
    <row r="648" spans="1:2" x14ac:dyDescent="0.25">
      <c r="A648" t="s">
        <v>81</v>
      </c>
      <c r="B648">
        <v>1</v>
      </c>
    </row>
    <row r="649" spans="1:2" x14ac:dyDescent="0.25">
      <c r="A649" t="s">
        <v>258</v>
      </c>
      <c r="B649">
        <v>1</v>
      </c>
    </row>
    <row r="650" spans="1:2" x14ac:dyDescent="0.25">
      <c r="A650" t="s">
        <v>1326</v>
      </c>
      <c r="B650">
        <v>1</v>
      </c>
    </row>
    <row r="651" spans="1:2" x14ac:dyDescent="0.25">
      <c r="A651" t="s">
        <v>1473</v>
      </c>
      <c r="B651">
        <v>1</v>
      </c>
    </row>
    <row r="652" spans="1:2" x14ac:dyDescent="0.25">
      <c r="A652" t="s">
        <v>1581</v>
      </c>
      <c r="B652">
        <v>1</v>
      </c>
    </row>
    <row r="653" spans="1:2" x14ac:dyDescent="0.25">
      <c r="A653" t="s">
        <v>937</v>
      </c>
      <c r="B653">
        <v>1</v>
      </c>
    </row>
    <row r="654" spans="1:2" x14ac:dyDescent="0.25">
      <c r="A654" t="s">
        <v>226</v>
      </c>
      <c r="B654">
        <v>1</v>
      </c>
    </row>
    <row r="655" spans="1:2" x14ac:dyDescent="0.25">
      <c r="A655" t="s">
        <v>324</v>
      </c>
      <c r="B655">
        <v>1</v>
      </c>
    </row>
    <row r="656" spans="1:2" x14ac:dyDescent="0.25">
      <c r="A656" t="s">
        <v>811</v>
      </c>
      <c r="B656">
        <v>1</v>
      </c>
    </row>
    <row r="657" spans="1:2" x14ac:dyDescent="0.25">
      <c r="A657" t="s">
        <v>534</v>
      </c>
      <c r="B657">
        <v>1</v>
      </c>
    </row>
    <row r="658" spans="1:2" x14ac:dyDescent="0.25">
      <c r="A658" t="s">
        <v>2054</v>
      </c>
      <c r="B658">
        <v>1</v>
      </c>
    </row>
    <row r="659" spans="1:2" x14ac:dyDescent="0.25">
      <c r="A659" t="s">
        <v>2055</v>
      </c>
      <c r="B659">
        <v>1</v>
      </c>
    </row>
    <row r="660" spans="1:2" x14ac:dyDescent="0.25">
      <c r="A660" t="s">
        <v>1202</v>
      </c>
      <c r="B660">
        <v>1</v>
      </c>
    </row>
    <row r="661" spans="1:2" x14ac:dyDescent="0.25">
      <c r="A661" t="s">
        <v>422</v>
      </c>
      <c r="B661">
        <v>1</v>
      </c>
    </row>
    <row r="662" spans="1:2" x14ac:dyDescent="0.25">
      <c r="A662" t="s">
        <v>777</v>
      </c>
      <c r="B662">
        <v>1</v>
      </c>
    </row>
    <row r="663" spans="1:2" x14ac:dyDescent="0.25">
      <c r="A663" t="s">
        <v>780</v>
      </c>
      <c r="B663">
        <v>1</v>
      </c>
    </row>
    <row r="664" spans="1:2" x14ac:dyDescent="0.25">
      <c r="A664" t="s">
        <v>782</v>
      </c>
      <c r="B664">
        <v>1</v>
      </c>
    </row>
    <row r="665" spans="1:2" x14ac:dyDescent="0.25">
      <c r="A665" t="s">
        <v>754</v>
      </c>
      <c r="B665">
        <v>1</v>
      </c>
    </row>
    <row r="666" spans="1:2" x14ac:dyDescent="0.25">
      <c r="A666" t="s">
        <v>544</v>
      </c>
      <c r="B666">
        <v>1</v>
      </c>
    </row>
    <row r="667" spans="1:2" x14ac:dyDescent="0.25">
      <c r="A667" t="s">
        <v>561</v>
      </c>
      <c r="B667">
        <v>1</v>
      </c>
    </row>
    <row r="668" spans="1:2" x14ac:dyDescent="0.25">
      <c r="A668" t="s">
        <v>878</v>
      </c>
      <c r="B668">
        <v>1</v>
      </c>
    </row>
    <row r="669" spans="1:2" x14ac:dyDescent="0.25">
      <c r="A669" t="s">
        <v>1793</v>
      </c>
      <c r="B669">
        <v>1</v>
      </c>
    </row>
    <row r="670" spans="1:2" x14ac:dyDescent="0.25">
      <c r="A670" t="s">
        <v>887</v>
      </c>
      <c r="B670">
        <v>1</v>
      </c>
    </row>
    <row r="671" spans="1:2" x14ac:dyDescent="0.25">
      <c r="A671" t="s">
        <v>1575</v>
      </c>
      <c r="B671">
        <v>1</v>
      </c>
    </row>
    <row r="672" spans="1:2" x14ac:dyDescent="0.25">
      <c r="A672" t="s">
        <v>1232</v>
      </c>
      <c r="B672">
        <v>1</v>
      </c>
    </row>
    <row r="673" spans="1:2" x14ac:dyDescent="0.25">
      <c r="A673" t="s">
        <v>934</v>
      </c>
      <c r="B673">
        <v>1</v>
      </c>
    </row>
    <row r="674" spans="1:2" x14ac:dyDescent="0.25">
      <c r="A674" t="s">
        <v>413</v>
      </c>
      <c r="B674">
        <v>1</v>
      </c>
    </row>
    <row r="675" spans="1:2" x14ac:dyDescent="0.25">
      <c r="A675" t="s">
        <v>238</v>
      </c>
      <c r="B675">
        <v>1</v>
      </c>
    </row>
    <row r="676" spans="1:2" x14ac:dyDescent="0.25">
      <c r="A676" t="s">
        <v>1917</v>
      </c>
      <c r="B676">
        <v>1</v>
      </c>
    </row>
    <row r="677" spans="1:2" x14ac:dyDescent="0.25">
      <c r="A677" t="s">
        <v>979</v>
      </c>
      <c r="B677">
        <v>1</v>
      </c>
    </row>
    <row r="678" spans="1:2" x14ac:dyDescent="0.25">
      <c r="A678" t="s">
        <v>1568</v>
      </c>
      <c r="B678">
        <v>1</v>
      </c>
    </row>
    <row r="679" spans="1:2" x14ac:dyDescent="0.25">
      <c r="A679" t="s">
        <v>1330</v>
      </c>
      <c r="B679">
        <v>1</v>
      </c>
    </row>
    <row r="680" spans="1:2" x14ac:dyDescent="0.25">
      <c r="A680" t="s">
        <v>1720</v>
      </c>
      <c r="B680">
        <v>1</v>
      </c>
    </row>
    <row r="681" spans="1:2" x14ac:dyDescent="0.25">
      <c r="A681" t="s">
        <v>1724</v>
      </c>
      <c r="B681">
        <v>1</v>
      </c>
    </row>
    <row r="682" spans="1:2" x14ac:dyDescent="0.25">
      <c r="A682" t="s">
        <v>1584</v>
      </c>
      <c r="B682">
        <v>1</v>
      </c>
    </row>
    <row r="683" spans="1:2" x14ac:dyDescent="0.25">
      <c r="A683" t="s">
        <v>763</v>
      </c>
      <c r="B683">
        <v>1</v>
      </c>
    </row>
    <row r="684" spans="1:2" x14ac:dyDescent="0.25">
      <c r="A684" t="s">
        <v>416</v>
      </c>
      <c r="B684">
        <v>1</v>
      </c>
    </row>
    <row r="685" spans="1:2" x14ac:dyDescent="0.25">
      <c r="A685" t="s">
        <v>1241</v>
      </c>
      <c r="B685">
        <v>1</v>
      </c>
    </row>
    <row r="686" spans="1:2" x14ac:dyDescent="0.25">
      <c r="A686" t="s">
        <v>963</v>
      </c>
      <c r="B686">
        <v>1</v>
      </c>
    </row>
    <row r="687" spans="1:2" x14ac:dyDescent="0.25">
      <c r="A687" t="s">
        <v>1235</v>
      </c>
      <c r="B687">
        <v>1</v>
      </c>
    </row>
    <row r="688" spans="1:2" x14ac:dyDescent="0.25">
      <c r="A688" t="s">
        <v>1653</v>
      </c>
      <c r="B688">
        <v>1</v>
      </c>
    </row>
    <row r="689" spans="1:2" x14ac:dyDescent="0.25">
      <c r="A689" t="s">
        <v>1913</v>
      </c>
      <c r="B689">
        <v>1</v>
      </c>
    </row>
    <row r="690" spans="1:2" x14ac:dyDescent="0.25">
      <c r="A690" t="s">
        <v>217</v>
      </c>
      <c r="B690">
        <v>1</v>
      </c>
    </row>
    <row r="691" spans="1:2" x14ac:dyDescent="0.25">
      <c r="A691" t="s">
        <v>1572</v>
      </c>
      <c r="B691">
        <v>1</v>
      </c>
    </row>
    <row r="692" spans="1:2" x14ac:dyDescent="0.25">
      <c r="A692" t="s">
        <v>1385</v>
      </c>
      <c r="B692">
        <v>1</v>
      </c>
    </row>
    <row r="693" spans="1:2" x14ac:dyDescent="0.25">
      <c r="A693" t="s">
        <v>1220</v>
      </c>
      <c r="B693">
        <v>1</v>
      </c>
    </row>
    <row r="694" spans="1:2" x14ac:dyDescent="0.25">
      <c r="A694" t="s">
        <v>541</v>
      </c>
      <c r="B694">
        <v>1</v>
      </c>
    </row>
    <row r="695" spans="1:2" x14ac:dyDescent="0.25">
      <c r="A695" t="s">
        <v>1448</v>
      </c>
      <c r="B695">
        <v>1</v>
      </c>
    </row>
    <row r="696" spans="1:2" x14ac:dyDescent="0.25">
      <c r="A696" t="s">
        <v>1451</v>
      </c>
      <c r="B696">
        <v>1</v>
      </c>
    </row>
    <row r="697" spans="1:2" x14ac:dyDescent="0.25">
      <c r="A697" t="s">
        <v>733</v>
      </c>
      <c r="B697">
        <v>1</v>
      </c>
    </row>
    <row r="698" spans="1:2" x14ac:dyDescent="0.25">
      <c r="A698" t="s">
        <v>1310</v>
      </c>
      <c r="B698">
        <v>1</v>
      </c>
    </row>
    <row r="699" spans="1:2" x14ac:dyDescent="0.25">
      <c r="A699" t="s">
        <v>479</v>
      </c>
      <c r="B699">
        <v>1</v>
      </c>
    </row>
    <row r="700" spans="1:2" x14ac:dyDescent="0.25">
      <c r="A700" t="s">
        <v>1185</v>
      </c>
      <c r="B700">
        <v>1</v>
      </c>
    </row>
    <row r="701" spans="1:2" x14ac:dyDescent="0.25">
      <c r="A701" t="s">
        <v>452</v>
      </c>
      <c r="B701">
        <v>1</v>
      </c>
    </row>
    <row r="702" spans="1:2" x14ac:dyDescent="0.25">
      <c r="A702" t="s">
        <v>487</v>
      </c>
      <c r="B702">
        <v>1</v>
      </c>
    </row>
    <row r="703" spans="1:2" x14ac:dyDescent="0.25">
      <c r="A703" t="s">
        <v>490</v>
      </c>
      <c r="B703">
        <v>1</v>
      </c>
    </row>
    <row r="704" spans="1:2" x14ac:dyDescent="0.25">
      <c r="A704" t="s">
        <v>459</v>
      </c>
      <c r="B704">
        <v>1</v>
      </c>
    </row>
    <row r="705" spans="1:2" x14ac:dyDescent="0.25">
      <c r="A705" t="s">
        <v>1534</v>
      </c>
      <c r="B705">
        <v>1</v>
      </c>
    </row>
    <row r="706" spans="1:2" x14ac:dyDescent="0.25">
      <c r="A706" t="s">
        <v>1274</v>
      </c>
      <c r="B706">
        <v>1</v>
      </c>
    </row>
    <row r="707" spans="1:2" x14ac:dyDescent="0.25">
      <c r="A707" t="s">
        <v>1946</v>
      </c>
      <c r="B707">
        <v>1</v>
      </c>
    </row>
    <row r="708" spans="1:2" x14ac:dyDescent="0.25">
      <c r="A708" t="s">
        <v>496</v>
      </c>
      <c r="B708">
        <v>1</v>
      </c>
    </row>
    <row r="709" spans="1:2" x14ac:dyDescent="0.25">
      <c r="A709" t="s">
        <v>462</v>
      </c>
      <c r="B709">
        <v>1</v>
      </c>
    </row>
    <row r="710" spans="1:2" x14ac:dyDescent="0.25">
      <c r="A710" t="s">
        <v>467</v>
      </c>
      <c r="B710">
        <v>1</v>
      </c>
    </row>
    <row r="711" spans="1:2" x14ac:dyDescent="0.25">
      <c r="A711" t="s">
        <v>465</v>
      </c>
      <c r="B711">
        <v>1</v>
      </c>
    </row>
    <row r="712" spans="1:2" x14ac:dyDescent="0.25">
      <c r="A712" t="s">
        <v>1731</v>
      </c>
      <c r="B712">
        <v>1</v>
      </c>
    </row>
    <row r="713" spans="1:2" x14ac:dyDescent="0.25">
      <c r="A713" t="s">
        <v>1295</v>
      </c>
      <c r="B713">
        <v>1</v>
      </c>
    </row>
    <row r="714" spans="1:2" x14ac:dyDescent="0.25">
      <c r="A714" t="s">
        <v>515</v>
      </c>
      <c r="B714">
        <v>1</v>
      </c>
    </row>
    <row r="715" spans="1:2" x14ac:dyDescent="0.25">
      <c r="A715" t="s">
        <v>537</v>
      </c>
      <c r="B715">
        <v>1</v>
      </c>
    </row>
    <row r="716" spans="1:2" x14ac:dyDescent="0.25">
      <c r="A716" t="s">
        <v>1901</v>
      </c>
      <c r="B716">
        <v>1</v>
      </c>
    </row>
    <row r="717" spans="1:2" x14ac:dyDescent="0.25">
      <c r="A717" t="s">
        <v>606</v>
      </c>
      <c r="B717">
        <v>1</v>
      </c>
    </row>
    <row r="718" spans="1:2" x14ac:dyDescent="0.25">
      <c r="A718" t="s">
        <v>1033</v>
      </c>
      <c r="B718">
        <v>1</v>
      </c>
    </row>
    <row r="719" spans="1:2" x14ac:dyDescent="0.25">
      <c r="A719" t="s">
        <v>1444</v>
      </c>
      <c r="B719">
        <v>1</v>
      </c>
    </row>
    <row r="720" spans="1:2" x14ac:dyDescent="0.25">
      <c r="A720" t="s">
        <v>615</v>
      </c>
      <c r="B720">
        <v>1</v>
      </c>
    </row>
    <row r="721" spans="1:2" x14ac:dyDescent="0.25">
      <c r="A721" t="s">
        <v>1437</v>
      </c>
      <c r="B721">
        <v>1</v>
      </c>
    </row>
    <row r="722" spans="1:2" x14ac:dyDescent="0.25">
      <c r="A722" t="s">
        <v>1301</v>
      </c>
      <c r="B722">
        <v>1</v>
      </c>
    </row>
    <row r="723" spans="1:2" x14ac:dyDescent="0.25">
      <c r="A723" t="s">
        <v>1441</v>
      </c>
      <c r="B723">
        <v>1</v>
      </c>
    </row>
    <row r="724" spans="1:2" x14ac:dyDescent="0.25">
      <c r="A724" t="s">
        <v>609</v>
      </c>
      <c r="B724">
        <v>1</v>
      </c>
    </row>
    <row r="725" spans="1:2" x14ac:dyDescent="0.25">
      <c r="A725" t="s">
        <v>1491</v>
      </c>
      <c r="B725">
        <v>1</v>
      </c>
    </row>
    <row r="726" spans="1:2" x14ac:dyDescent="0.25">
      <c r="A726" t="s">
        <v>1410</v>
      </c>
      <c r="B726">
        <v>1</v>
      </c>
    </row>
    <row r="727" spans="1:2" x14ac:dyDescent="0.25">
      <c r="A727" t="s">
        <v>298</v>
      </c>
      <c r="B727">
        <v>1</v>
      </c>
    </row>
    <row r="728" spans="1:2" x14ac:dyDescent="0.25">
      <c r="A728" t="s">
        <v>1037</v>
      </c>
      <c r="B728">
        <v>1</v>
      </c>
    </row>
    <row r="729" spans="1:2" x14ac:dyDescent="0.25">
      <c r="A729" t="s">
        <v>1417</v>
      </c>
      <c r="B729">
        <v>1</v>
      </c>
    </row>
    <row r="730" spans="1:2" x14ac:dyDescent="0.25">
      <c r="A730" t="s">
        <v>302</v>
      </c>
      <c r="B730">
        <v>1</v>
      </c>
    </row>
    <row r="731" spans="1:2" x14ac:dyDescent="0.25">
      <c r="A731" t="s">
        <v>1591</v>
      </c>
      <c r="B731">
        <v>1</v>
      </c>
    </row>
    <row r="732" spans="1:2" x14ac:dyDescent="0.25">
      <c r="A732" t="s">
        <v>723</v>
      </c>
      <c r="B732">
        <v>1</v>
      </c>
    </row>
    <row r="733" spans="1:2" x14ac:dyDescent="0.25">
      <c r="A733" t="s">
        <v>95</v>
      </c>
      <c r="B733">
        <v>1</v>
      </c>
    </row>
    <row r="734" spans="1:2" x14ac:dyDescent="0.25">
      <c r="A734" t="s">
        <v>1029</v>
      </c>
      <c r="B734">
        <v>1</v>
      </c>
    </row>
    <row r="735" spans="1:2" x14ac:dyDescent="0.25">
      <c r="A735" t="s">
        <v>1588</v>
      </c>
      <c r="B735">
        <v>1</v>
      </c>
    </row>
    <row r="736" spans="1:2" x14ac:dyDescent="0.25">
      <c r="A736" t="s">
        <v>1313</v>
      </c>
      <c r="B736">
        <v>1</v>
      </c>
    </row>
    <row r="737" spans="1:2" x14ac:dyDescent="0.25">
      <c r="A737" t="s">
        <v>1291</v>
      </c>
      <c r="B737">
        <v>1</v>
      </c>
    </row>
    <row r="738" spans="1:2" x14ac:dyDescent="0.25">
      <c r="A738" t="s">
        <v>1796</v>
      </c>
      <c r="B738">
        <v>1</v>
      </c>
    </row>
    <row r="739" spans="1:2" x14ac:dyDescent="0.25">
      <c r="A739" t="s">
        <v>321</v>
      </c>
      <c r="B739">
        <v>1</v>
      </c>
    </row>
    <row r="740" spans="1:2" x14ac:dyDescent="0.25">
      <c r="A740" t="s">
        <v>737</v>
      </c>
      <c r="B740">
        <v>1</v>
      </c>
    </row>
    <row r="741" spans="1:2" x14ac:dyDescent="0.25">
      <c r="A741" t="s">
        <v>2056</v>
      </c>
      <c r="B741">
        <v>1</v>
      </c>
    </row>
    <row r="742" spans="1:2" x14ac:dyDescent="0.25">
      <c r="A742" t="s">
        <v>784</v>
      </c>
      <c r="B742">
        <v>1</v>
      </c>
    </row>
    <row r="743" spans="1:2" x14ac:dyDescent="0.25">
      <c r="A743" t="s">
        <v>1205</v>
      </c>
      <c r="B743">
        <v>1</v>
      </c>
    </row>
    <row r="744" spans="1:2" x14ac:dyDescent="0.25">
      <c r="A744" t="s">
        <v>1970</v>
      </c>
      <c r="B744">
        <v>1</v>
      </c>
    </row>
    <row r="745" spans="1:2" x14ac:dyDescent="0.25">
      <c r="A745" t="s">
        <v>362</v>
      </c>
      <c r="B745">
        <v>1</v>
      </c>
    </row>
    <row r="746" spans="1:2" x14ac:dyDescent="0.25">
      <c r="A746" t="s">
        <v>1975</v>
      </c>
      <c r="B746">
        <v>1</v>
      </c>
    </row>
    <row r="747" spans="1:2" x14ac:dyDescent="0.25">
      <c r="A747" t="s">
        <v>1978</v>
      </c>
      <c r="B747">
        <v>1</v>
      </c>
    </row>
    <row r="748" spans="1:2" x14ac:dyDescent="0.25">
      <c r="A748" t="s">
        <v>1981</v>
      </c>
      <c r="B748">
        <v>1</v>
      </c>
    </row>
    <row r="749" spans="1:2" x14ac:dyDescent="0.25">
      <c r="A749" t="s">
        <v>1743</v>
      </c>
      <c r="B749">
        <v>1</v>
      </c>
    </row>
    <row r="750" spans="1:2" x14ac:dyDescent="0.25">
      <c r="A750" t="s">
        <v>159</v>
      </c>
      <c r="B750">
        <v>1</v>
      </c>
    </row>
    <row r="751" spans="1:2" x14ac:dyDescent="0.25">
      <c r="A751" t="s">
        <v>1926</v>
      </c>
      <c r="B751">
        <v>1</v>
      </c>
    </row>
    <row r="752" spans="1:2" x14ac:dyDescent="0.25">
      <c r="A752" t="s">
        <v>1304</v>
      </c>
      <c r="B752">
        <v>1</v>
      </c>
    </row>
    <row r="753" spans="1:2" x14ac:dyDescent="0.25">
      <c r="A753" t="s">
        <v>1478</v>
      </c>
      <c r="B753">
        <v>1</v>
      </c>
    </row>
    <row r="754" spans="1:2" x14ac:dyDescent="0.25">
      <c r="A754" t="s">
        <v>2057</v>
      </c>
      <c r="B754">
        <v>1</v>
      </c>
    </row>
    <row r="755" spans="1:2" x14ac:dyDescent="0.25">
      <c r="A755" t="s">
        <v>1663</v>
      </c>
      <c r="B755">
        <v>1</v>
      </c>
    </row>
    <row r="756" spans="1:2" x14ac:dyDescent="0.25">
      <c r="A756" t="s">
        <v>220</v>
      </c>
      <c r="B756">
        <v>1</v>
      </c>
    </row>
    <row r="757" spans="1:2" x14ac:dyDescent="0.25">
      <c r="A757" t="s">
        <v>310</v>
      </c>
      <c r="B757">
        <v>1</v>
      </c>
    </row>
    <row r="758" spans="1:2" x14ac:dyDescent="0.25">
      <c r="A758" t="s">
        <v>612</v>
      </c>
      <c r="B758">
        <v>1</v>
      </c>
    </row>
    <row r="759" spans="1:2" x14ac:dyDescent="0.25">
      <c r="A759" t="s">
        <v>1802</v>
      </c>
      <c r="B759">
        <v>1</v>
      </c>
    </row>
    <row r="760" spans="1:2" x14ac:dyDescent="0.25">
      <c r="A760" t="s">
        <v>1481</v>
      </c>
      <c r="B760">
        <v>1</v>
      </c>
    </row>
    <row r="761" spans="1:2" x14ac:dyDescent="0.25">
      <c r="A761" t="s">
        <v>1485</v>
      </c>
      <c r="B761">
        <v>1</v>
      </c>
    </row>
    <row r="762" spans="1:2" x14ac:dyDescent="0.25">
      <c r="A762" t="s">
        <v>1153</v>
      </c>
      <c r="B762">
        <v>1</v>
      </c>
    </row>
    <row r="763" spans="1:2" x14ac:dyDescent="0.25">
      <c r="A763" t="s">
        <v>573</v>
      </c>
      <c r="B763">
        <v>1</v>
      </c>
    </row>
    <row r="764" spans="1:2" x14ac:dyDescent="0.25">
      <c r="A764" t="s">
        <v>446</v>
      </c>
      <c r="B764">
        <v>1</v>
      </c>
    </row>
    <row r="765" spans="1:2" x14ac:dyDescent="0.25">
      <c r="A765" t="s">
        <v>1396</v>
      </c>
      <c r="B765">
        <v>1</v>
      </c>
    </row>
    <row r="766" spans="1:2" x14ac:dyDescent="0.25">
      <c r="A766" t="s">
        <v>2058</v>
      </c>
      <c r="B766">
        <v>1</v>
      </c>
    </row>
    <row r="767" spans="1:2" x14ac:dyDescent="0.25">
      <c r="A767" t="s">
        <v>922</v>
      </c>
      <c r="B767">
        <v>1</v>
      </c>
    </row>
    <row r="768" spans="1:2" x14ac:dyDescent="0.25">
      <c r="A768" t="s">
        <v>212</v>
      </c>
      <c r="B768">
        <v>1</v>
      </c>
    </row>
    <row r="769" spans="1:2" x14ac:dyDescent="0.25">
      <c r="A769" t="s">
        <v>1747</v>
      </c>
      <c r="B769">
        <v>1</v>
      </c>
    </row>
    <row r="770" spans="1:2" x14ac:dyDescent="0.25">
      <c r="A770" t="s">
        <v>1949</v>
      </c>
      <c r="B770">
        <v>1</v>
      </c>
    </row>
    <row r="771" spans="1:2" x14ac:dyDescent="0.25">
      <c r="A771" t="s">
        <v>2059</v>
      </c>
      <c r="B771">
        <v>1</v>
      </c>
    </row>
    <row r="772" spans="1:2" x14ac:dyDescent="0.25">
      <c r="A772" t="s">
        <v>484</v>
      </c>
      <c r="B772">
        <v>1</v>
      </c>
    </row>
    <row r="773" spans="1:2" x14ac:dyDescent="0.25">
      <c r="A773" t="s">
        <v>1001</v>
      </c>
      <c r="B773">
        <v>1</v>
      </c>
    </row>
    <row r="774" spans="1:2" x14ac:dyDescent="0.25">
      <c r="A774" t="s">
        <v>1425</v>
      </c>
      <c r="B774">
        <v>1</v>
      </c>
    </row>
    <row r="775" spans="1:2" x14ac:dyDescent="0.25">
      <c r="A775" t="s">
        <v>1298</v>
      </c>
      <c r="B775">
        <v>1</v>
      </c>
    </row>
    <row r="776" spans="1:2" x14ac:dyDescent="0.25">
      <c r="A776" t="s">
        <v>2060</v>
      </c>
      <c r="B776">
        <v>1</v>
      </c>
    </row>
    <row r="777" spans="1:2" x14ac:dyDescent="0.25">
      <c r="A777" t="s">
        <v>1853</v>
      </c>
      <c r="B777">
        <v>1</v>
      </c>
    </row>
    <row r="778" spans="1:2" x14ac:dyDescent="0.25">
      <c r="A778" t="s">
        <v>1895</v>
      </c>
      <c r="B778">
        <v>1</v>
      </c>
    </row>
    <row r="779" spans="1:2" x14ac:dyDescent="0.25">
      <c r="A779" t="s">
        <v>1361</v>
      </c>
      <c r="B779">
        <v>1</v>
      </c>
    </row>
    <row r="780" spans="1:2" x14ac:dyDescent="0.25">
      <c r="A780" t="s">
        <v>1050</v>
      </c>
      <c r="B780">
        <v>1</v>
      </c>
    </row>
    <row r="781" spans="1:2" x14ac:dyDescent="0.25">
      <c r="A781" t="s">
        <v>1287</v>
      </c>
      <c r="B781">
        <v>1</v>
      </c>
    </row>
    <row r="782" spans="1:2" x14ac:dyDescent="0.25">
      <c r="A782" t="s">
        <v>2061</v>
      </c>
      <c r="B782">
        <v>1</v>
      </c>
    </row>
    <row r="783" spans="1:2" x14ac:dyDescent="0.25">
      <c r="A783" t="s">
        <v>1369</v>
      </c>
      <c r="B783">
        <v>1</v>
      </c>
    </row>
    <row r="784" spans="1:2" x14ac:dyDescent="0.25">
      <c r="A784" t="s">
        <v>1366</v>
      </c>
      <c r="B784">
        <v>1</v>
      </c>
    </row>
    <row r="785" spans="1:2" x14ac:dyDescent="0.25">
      <c r="A785" t="s">
        <v>1379</v>
      </c>
      <c r="B785">
        <v>1</v>
      </c>
    </row>
    <row r="786" spans="1:2" x14ac:dyDescent="0.25">
      <c r="A786" t="s">
        <v>1141</v>
      </c>
      <c r="B786">
        <v>1</v>
      </c>
    </row>
    <row r="787" spans="1:2" x14ac:dyDescent="0.25">
      <c r="A787" t="s">
        <v>1138</v>
      </c>
      <c r="B787">
        <v>1</v>
      </c>
    </row>
    <row r="788" spans="1:2" x14ac:dyDescent="0.25">
      <c r="A788" t="s">
        <v>1208</v>
      </c>
      <c r="B788">
        <v>1</v>
      </c>
    </row>
    <row r="789" spans="1:2" x14ac:dyDescent="0.25">
      <c r="A789" t="s">
        <v>596</v>
      </c>
      <c r="B789">
        <v>1</v>
      </c>
    </row>
    <row r="790" spans="1:2" x14ac:dyDescent="0.25">
      <c r="A790" t="s">
        <v>599</v>
      </c>
      <c r="B790">
        <v>1</v>
      </c>
    </row>
    <row r="791" spans="1:2" x14ac:dyDescent="0.25">
      <c r="A791" t="s">
        <v>985</v>
      </c>
      <c r="B791">
        <v>1</v>
      </c>
    </row>
    <row r="792" spans="1:2" x14ac:dyDescent="0.25">
      <c r="A792" t="s">
        <v>144</v>
      </c>
      <c r="B792">
        <v>1</v>
      </c>
    </row>
    <row r="793" spans="1:2" x14ac:dyDescent="0.25">
      <c r="A793" t="s">
        <v>206</v>
      </c>
      <c r="B793">
        <v>1</v>
      </c>
    </row>
    <row r="794" spans="1:2" x14ac:dyDescent="0.25">
      <c r="A794" t="s">
        <v>1060</v>
      </c>
      <c r="B794">
        <v>1</v>
      </c>
    </row>
    <row r="795" spans="1:2" x14ac:dyDescent="0.25">
      <c r="A795" t="s">
        <v>1054</v>
      </c>
      <c r="B795">
        <v>1</v>
      </c>
    </row>
    <row r="796" spans="1:2" x14ac:dyDescent="0.25">
      <c r="A796" t="s">
        <v>787</v>
      </c>
      <c r="B796">
        <v>1</v>
      </c>
    </row>
    <row r="797" spans="1:2" x14ac:dyDescent="0.25">
      <c r="A797" t="s">
        <v>1828</v>
      </c>
      <c r="B797">
        <v>1</v>
      </c>
    </row>
    <row r="798" spans="1:2" x14ac:dyDescent="0.25">
      <c r="A798" t="s">
        <v>1196</v>
      </c>
      <c r="B798">
        <v>1</v>
      </c>
    </row>
    <row r="799" spans="1:2" x14ac:dyDescent="0.25">
      <c r="A799" t="s">
        <v>1064</v>
      </c>
      <c r="B799">
        <v>1</v>
      </c>
    </row>
    <row r="800" spans="1:2" x14ac:dyDescent="0.25">
      <c r="A800" t="s">
        <v>940</v>
      </c>
      <c r="B800">
        <v>1</v>
      </c>
    </row>
    <row r="801" spans="1:2" x14ac:dyDescent="0.25">
      <c r="A801" t="s">
        <v>915</v>
      </c>
      <c r="B801">
        <v>1</v>
      </c>
    </row>
    <row r="802" spans="1:2" x14ac:dyDescent="0.25">
      <c r="A802" t="s">
        <v>899</v>
      </c>
      <c r="B802">
        <v>1</v>
      </c>
    </row>
    <row r="803" spans="1:2" x14ac:dyDescent="0.25">
      <c r="A803" t="s">
        <v>1509</v>
      </c>
      <c r="B803">
        <v>1</v>
      </c>
    </row>
    <row r="804" spans="1:2" x14ac:dyDescent="0.25">
      <c r="A804" t="s">
        <v>404</v>
      </c>
      <c r="B804">
        <v>1</v>
      </c>
    </row>
    <row r="805" spans="1:2" x14ac:dyDescent="0.25">
      <c r="A805" t="s">
        <v>493</v>
      </c>
      <c r="B805">
        <v>1</v>
      </c>
    </row>
    <row r="806" spans="1:2" x14ac:dyDescent="0.25">
      <c r="A806" t="s">
        <v>508</v>
      </c>
      <c r="B806">
        <v>1</v>
      </c>
    </row>
    <row r="807" spans="1:2" x14ac:dyDescent="0.25">
      <c r="A807" t="s">
        <v>1841</v>
      </c>
      <c r="B807">
        <v>1</v>
      </c>
    </row>
    <row r="808" spans="1:2" x14ac:dyDescent="0.25">
      <c r="A808" t="s">
        <v>1807</v>
      </c>
      <c r="B808">
        <v>1</v>
      </c>
    </row>
    <row r="809" spans="1:2" x14ac:dyDescent="0.25">
      <c r="A809" t="s">
        <v>334</v>
      </c>
      <c r="B809">
        <v>1</v>
      </c>
    </row>
    <row r="810" spans="1:2" x14ac:dyDescent="0.25">
      <c r="A810" t="s">
        <v>1244</v>
      </c>
      <c r="B810">
        <v>1</v>
      </c>
    </row>
    <row r="811" spans="1:2" x14ac:dyDescent="0.25">
      <c r="A811" t="s">
        <v>391</v>
      </c>
      <c r="B811">
        <v>1</v>
      </c>
    </row>
    <row r="812" spans="1:2" x14ac:dyDescent="0.25">
      <c r="A812" t="s">
        <v>677</v>
      </c>
      <c r="B812">
        <v>1</v>
      </c>
    </row>
    <row r="813" spans="1:2" x14ac:dyDescent="0.25">
      <c r="A813" t="s">
        <v>244</v>
      </c>
      <c r="B813">
        <v>1</v>
      </c>
    </row>
    <row r="814" spans="1:2" x14ac:dyDescent="0.25">
      <c r="A814" t="s">
        <v>1552</v>
      </c>
      <c r="B814">
        <v>1</v>
      </c>
    </row>
    <row r="815" spans="1:2" x14ac:dyDescent="0.25">
      <c r="A815" t="s">
        <v>1825</v>
      </c>
      <c r="B815">
        <v>1</v>
      </c>
    </row>
    <row r="816" spans="1:2" x14ac:dyDescent="0.25">
      <c r="A816" t="s">
        <v>2062</v>
      </c>
      <c r="B816">
        <v>1</v>
      </c>
    </row>
    <row r="817" spans="1:2" x14ac:dyDescent="0.25">
      <c r="A817" t="s">
        <v>519</v>
      </c>
      <c r="B817">
        <v>1</v>
      </c>
    </row>
    <row r="818" spans="1:2" x14ac:dyDescent="0.25">
      <c r="A818" t="s">
        <v>289</v>
      </c>
      <c r="B818">
        <v>1</v>
      </c>
    </row>
    <row r="819" spans="1:2" x14ac:dyDescent="0.25">
      <c r="A819" t="s">
        <v>668</v>
      </c>
      <c r="B819">
        <v>1</v>
      </c>
    </row>
    <row r="820" spans="1:2" x14ac:dyDescent="0.25">
      <c r="A820" t="s">
        <v>1863</v>
      </c>
      <c r="B820">
        <v>1</v>
      </c>
    </row>
    <row r="821" spans="1:2" x14ac:dyDescent="0.25">
      <c r="A821" t="s">
        <v>189</v>
      </c>
      <c r="B821">
        <v>1</v>
      </c>
    </row>
    <row r="822" spans="1:2" x14ac:dyDescent="0.25">
      <c r="A822" t="s">
        <v>117</v>
      </c>
      <c r="B822">
        <v>1</v>
      </c>
    </row>
    <row r="823" spans="1:2" x14ac:dyDescent="0.25">
      <c r="A823" t="s">
        <v>1067</v>
      </c>
      <c r="B823">
        <v>1</v>
      </c>
    </row>
    <row r="824" spans="1:2" x14ac:dyDescent="0.25">
      <c r="A824" t="s">
        <v>1159</v>
      </c>
      <c r="B824">
        <v>1</v>
      </c>
    </row>
    <row r="825" spans="1:2" x14ac:dyDescent="0.25">
      <c r="A825" t="s">
        <v>1984</v>
      </c>
      <c r="B825">
        <v>1</v>
      </c>
    </row>
    <row r="826" spans="1:2" x14ac:dyDescent="0.25">
      <c r="A826" t="s">
        <v>163</v>
      </c>
      <c r="B826">
        <v>1</v>
      </c>
    </row>
    <row r="827" spans="1:2" x14ac:dyDescent="0.25">
      <c r="A827" t="s">
        <v>1256</v>
      </c>
      <c r="B827">
        <v>1</v>
      </c>
    </row>
    <row r="828" spans="1:2" x14ac:dyDescent="0.25">
      <c r="A828" t="s">
        <v>2063</v>
      </c>
      <c r="B828">
        <v>1</v>
      </c>
    </row>
    <row r="829" spans="1:2" x14ac:dyDescent="0.25">
      <c r="A829" t="s">
        <v>1860</v>
      </c>
      <c r="B829">
        <v>1</v>
      </c>
    </row>
    <row r="830" spans="1:2" x14ac:dyDescent="0.25">
      <c r="A830" t="s">
        <v>858</v>
      </c>
      <c r="B830">
        <v>1</v>
      </c>
    </row>
    <row r="831" spans="1:2" x14ac:dyDescent="0.25">
      <c r="A831" t="s">
        <v>1804</v>
      </c>
      <c r="B831">
        <v>1</v>
      </c>
    </row>
    <row r="832" spans="1:2" x14ac:dyDescent="0.25">
      <c r="A832" t="s">
        <v>1333</v>
      </c>
      <c r="B832">
        <v>1</v>
      </c>
    </row>
    <row r="833" spans="1:2" x14ac:dyDescent="0.25">
      <c r="A833" t="s">
        <v>1307</v>
      </c>
      <c r="B833">
        <v>1</v>
      </c>
    </row>
    <row r="834" spans="1:2" x14ac:dyDescent="0.25">
      <c r="A834" t="s">
        <v>371</v>
      </c>
      <c r="B834">
        <v>1</v>
      </c>
    </row>
    <row r="835" spans="1:2" x14ac:dyDescent="0.25">
      <c r="A835" t="s">
        <v>1074</v>
      </c>
      <c r="B835">
        <v>1</v>
      </c>
    </row>
    <row r="836" spans="1:2" x14ac:dyDescent="0.25">
      <c r="A836" t="s">
        <v>1266</v>
      </c>
      <c r="B836">
        <v>1</v>
      </c>
    </row>
    <row r="837" spans="1:2" x14ac:dyDescent="0.25">
      <c r="A837" t="s">
        <v>1788</v>
      </c>
      <c r="B837">
        <v>1</v>
      </c>
    </row>
    <row r="838" spans="1:2" x14ac:dyDescent="0.25">
      <c r="A838" t="s">
        <v>1987</v>
      </c>
      <c r="B838">
        <v>1</v>
      </c>
    </row>
    <row r="839" spans="1:2" x14ac:dyDescent="0.25">
      <c r="A839" t="s">
        <v>790</v>
      </c>
      <c r="B839">
        <v>1</v>
      </c>
    </row>
    <row r="840" spans="1:2" x14ac:dyDescent="0.25">
      <c r="A840" t="s">
        <v>649</v>
      </c>
      <c r="B840">
        <v>1</v>
      </c>
    </row>
    <row r="841" spans="1:2" x14ac:dyDescent="0.25">
      <c r="A841" t="s">
        <v>1382</v>
      </c>
      <c r="B841">
        <v>1</v>
      </c>
    </row>
    <row r="842" spans="1:2" x14ac:dyDescent="0.25">
      <c r="A842" t="s">
        <v>591</v>
      </c>
      <c r="B842">
        <v>1</v>
      </c>
    </row>
    <row r="843" spans="1:2" x14ac:dyDescent="0.25">
      <c r="A843" t="s">
        <v>588</v>
      </c>
      <c r="B843">
        <v>1</v>
      </c>
    </row>
    <row r="844" spans="1:2" x14ac:dyDescent="0.25">
      <c r="A844" t="s">
        <v>585</v>
      </c>
      <c r="B844">
        <v>1</v>
      </c>
    </row>
    <row r="845" spans="1:2" x14ac:dyDescent="0.25">
      <c r="A845" t="s">
        <v>582</v>
      </c>
      <c r="B845">
        <v>1</v>
      </c>
    </row>
    <row r="846" spans="1:2" x14ac:dyDescent="0.25">
      <c r="A846" t="s">
        <v>1757</v>
      </c>
      <c r="B846">
        <v>1</v>
      </c>
    </row>
    <row r="847" spans="1:2" x14ac:dyDescent="0.25">
      <c r="A847" t="s">
        <v>1078</v>
      </c>
      <c r="B847">
        <v>1</v>
      </c>
    </row>
    <row r="848" spans="1:2" x14ac:dyDescent="0.25">
      <c r="A848" t="s">
        <v>314</v>
      </c>
      <c r="B848">
        <v>1</v>
      </c>
    </row>
    <row r="849" spans="1:2" x14ac:dyDescent="0.25">
      <c r="A849" t="s">
        <v>170</v>
      </c>
      <c r="B849">
        <v>1</v>
      </c>
    </row>
    <row r="850" spans="1:2" x14ac:dyDescent="0.25">
      <c r="A850" t="s">
        <v>1561</v>
      </c>
      <c r="B850">
        <v>1</v>
      </c>
    </row>
    <row r="851" spans="1:2" x14ac:dyDescent="0.25">
      <c r="A851" t="s">
        <v>1857</v>
      </c>
      <c r="B851">
        <v>1</v>
      </c>
    </row>
    <row r="852" spans="1:2" x14ac:dyDescent="0.25">
      <c r="A852" t="s">
        <v>1421</v>
      </c>
      <c r="B852">
        <v>1</v>
      </c>
    </row>
    <row r="853" spans="1:2" x14ac:dyDescent="0.25">
      <c r="A853" t="s">
        <v>1869</v>
      </c>
      <c r="B853">
        <v>1</v>
      </c>
    </row>
    <row r="854" spans="1:2" x14ac:dyDescent="0.25">
      <c r="A854" t="s">
        <v>1249</v>
      </c>
      <c r="B854">
        <v>1</v>
      </c>
    </row>
    <row r="855" spans="1:2" x14ac:dyDescent="0.25">
      <c r="A855" t="s">
        <v>1799</v>
      </c>
      <c r="B855">
        <v>1</v>
      </c>
    </row>
    <row r="856" spans="1:2" x14ac:dyDescent="0.25">
      <c r="A856" t="s">
        <v>1082</v>
      </c>
      <c r="B856">
        <v>1</v>
      </c>
    </row>
    <row r="857" spans="1:2" x14ac:dyDescent="0.25">
      <c r="A857" t="s">
        <v>1785</v>
      </c>
      <c r="B857">
        <v>1</v>
      </c>
    </row>
    <row r="858" spans="1:2" x14ac:dyDescent="0.25">
      <c r="A858" t="s">
        <v>1992</v>
      </c>
      <c r="B858">
        <v>1</v>
      </c>
    </row>
    <row r="859" spans="1:2" x14ac:dyDescent="0.25">
      <c r="A859" t="s">
        <v>1087</v>
      </c>
      <c r="B859">
        <v>1</v>
      </c>
    </row>
    <row r="860" spans="1:2" x14ac:dyDescent="0.25">
      <c r="A860" t="s">
        <v>1316</v>
      </c>
      <c r="B860">
        <v>1</v>
      </c>
    </row>
    <row r="861" spans="1:2" x14ac:dyDescent="0.25">
      <c r="A861" t="s">
        <v>1373</v>
      </c>
      <c r="B861">
        <v>1</v>
      </c>
    </row>
    <row r="862" spans="1:2" x14ac:dyDescent="0.25">
      <c r="A862" t="s">
        <v>232</v>
      </c>
      <c r="B862">
        <v>1</v>
      </c>
    </row>
    <row r="863" spans="1:2" x14ac:dyDescent="0.25">
      <c r="A863" t="s">
        <v>2064</v>
      </c>
      <c r="B863">
        <v>1</v>
      </c>
    </row>
    <row r="864" spans="1:2" x14ac:dyDescent="0.25">
      <c r="A864" t="s">
        <v>1898</v>
      </c>
      <c r="B864">
        <v>1</v>
      </c>
    </row>
    <row r="865" spans="1:2" x14ac:dyDescent="0.25">
      <c r="A865" t="s">
        <v>1515</v>
      </c>
      <c r="B865">
        <v>1</v>
      </c>
    </row>
    <row r="866" spans="1:2" x14ac:dyDescent="0.25">
      <c r="A866" t="s">
        <v>554</v>
      </c>
      <c r="B866">
        <v>1</v>
      </c>
    </row>
    <row r="867" spans="1:2" x14ac:dyDescent="0.25">
      <c r="A867" t="s">
        <v>557</v>
      </c>
      <c r="B867">
        <v>1</v>
      </c>
    </row>
    <row r="868" spans="1:2" x14ac:dyDescent="0.25">
      <c r="A868" t="s">
        <v>550</v>
      </c>
      <c r="B868">
        <v>1</v>
      </c>
    </row>
    <row r="869" spans="1:2" x14ac:dyDescent="0.25">
      <c r="A869" t="s">
        <v>570</v>
      </c>
      <c r="B869">
        <v>1</v>
      </c>
    </row>
    <row r="870" spans="1:2" x14ac:dyDescent="0.25">
      <c r="A870" t="s">
        <v>567</v>
      </c>
      <c r="B870">
        <v>1</v>
      </c>
    </row>
    <row r="871" spans="1:2" x14ac:dyDescent="0.25">
      <c r="A871" t="s">
        <v>1831</v>
      </c>
      <c r="B871">
        <v>1</v>
      </c>
    </row>
    <row r="872" spans="1:2" x14ac:dyDescent="0.25">
      <c r="A872" t="s">
        <v>1835</v>
      </c>
      <c r="B872">
        <v>1</v>
      </c>
    </row>
    <row r="873" spans="1:2" x14ac:dyDescent="0.25">
      <c r="A873" t="s">
        <v>247</v>
      </c>
      <c r="B873">
        <v>1</v>
      </c>
    </row>
    <row r="874" spans="1:2" x14ac:dyDescent="0.25">
      <c r="A874" t="s">
        <v>1822</v>
      </c>
      <c r="B874">
        <v>1</v>
      </c>
    </row>
    <row r="875" spans="1:2" x14ac:dyDescent="0.25">
      <c r="A875" t="s">
        <v>912</v>
      </c>
      <c r="B875">
        <v>1</v>
      </c>
    </row>
    <row r="876" spans="1:2" x14ac:dyDescent="0.25">
      <c r="A876" t="s">
        <v>1095</v>
      </c>
      <c r="B876">
        <v>1</v>
      </c>
    </row>
    <row r="877" spans="1:2" x14ac:dyDescent="0.25">
      <c r="A877" t="s">
        <v>1118</v>
      </c>
      <c r="B877">
        <v>1</v>
      </c>
    </row>
    <row r="878" spans="1:2" x14ac:dyDescent="0.25">
      <c r="A878" t="s">
        <v>576</v>
      </c>
      <c r="B878">
        <v>1</v>
      </c>
    </row>
    <row r="879" spans="1:2" x14ac:dyDescent="0.25">
      <c r="A879" t="s">
        <v>2065</v>
      </c>
      <c r="B879">
        <v>1</v>
      </c>
    </row>
    <row r="880" spans="1:2" x14ac:dyDescent="0.25">
      <c r="A880" t="s">
        <v>1189</v>
      </c>
      <c r="B880">
        <v>1</v>
      </c>
    </row>
    <row r="881" spans="1:2" x14ac:dyDescent="0.25">
      <c r="A881" t="s">
        <v>1391</v>
      </c>
      <c r="B881">
        <v>1</v>
      </c>
    </row>
    <row r="882" spans="1:2" x14ac:dyDescent="0.25">
      <c r="A882" t="s">
        <v>1238</v>
      </c>
      <c r="B882">
        <v>1</v>
      </c>
    </row>
    <row r="883" spans="1:2" x14ac:dyDescent="0.25">
      <c r="A883" t="s">
        <v>1173</v>
      </c>
      <c r="B883">
        <v>1</v>
      </c>
    </row>
    <row r="884" spans="1:2" x14ac:dyDescent="0.25">
      <c r="A884" t="s">
        <v>1866</v>
      </c>
      <c r="B884">
        <v>1</v>
      </c>
    </row>
    <row r="885" spans="1:2" x14ac:dyDescent="0.25">
      <c r="A885" t="s">
        <v>1938</v>
      </c>
      <c r="B885">
        <v>1</v>
      </c>
    </row>
    <row r="886" spans="1:2" x14ac:dyDescent="0.25">
      <c r="A886" t="s">
        <v>1943</v>
      </c>
      <c r="B886">
        <v>1</v>
      </c>
    </row>
    <row r="887" spans="1:2" x14ac:dyDescent="0.25">
      <c r="A887" t="s">
        <v>1429</v>
      </c>
      <c r="B887">
        <v>1</v>
      </c>
    </row>
    <row r="888" spans="1:2" x14ac:dyDescent="0.25">
      <c r="A888" t="s">
        <v>104</v>
      </c>
      <c r="B888">
        <v>1</v>
      </c>
    </row>
    <row r="889" spans="1:2" x14ac:dyDescent="0.25">
      <c r="A889" t="s">
        <v>110</v>
      </c>
      <c r="B889">
        <v>1</v>
      </c>
    </row>
    <row r="890" spans="1:2" x14ac:dyDescent="0.25">
      <c r="A890" t="s">
        <v>1182</v>
      </c>
      <c r="B890">
        <v>1</v>
      </c>
    </row>
    <row r="891" spans="1:2" x14ac:dyDescent="0.25">
      <c r="A891" t="s">
        <v>1995</v>
      </c>
      <c r="B891">
        <v>1</v>
      </c>
    </row>
    <row r="892" spans="1:2" x14ac:dyDescent="0.25">
      <c r="A892" t="s">
        <v>1998</v>
      </c>
      <c r="B892">
        <v>1</v>
      </c>
    </row>
    <row r="893" spans="1:2" x14ac:dyDescent="0.25">
      <c r="A893" t="s">
        <v>209</v>
      </c>
      <c r="B893">
        <v>1</v>
      </c>
    </row>
    <row r="894" spans="1:2" x14ac:dyDescent="0.25">
      <c r="A894" t="s">
        <v>1150</v>
      </c>
      <c r="B894">
        <v>1</v>
      </c>
    </row>
    <row r="895" spans="1:2" x14ac:dyDescent="0.25">
      <c r="A895" t="s">
        <v>680</v>
      </c>
      <c r="B895">
        <v>1</v>
      </c>
    </row>
    <row r="896" spans="1:2" x14ac:dyDescent="0.25">
      <c r="A896" t="s">
        <v>890</v>
      </c>
      <c r="B896">
        <v>1</v>
      </c>
    </row>
    <row r="897" spans="1:2" x14ac:dyDescent="0.25">
      <c r="A897" t="s">
        <v>401</v>
      </c>
      <c r="B897">
        <v>1</v>
      </c>
    </row>
    <row r="898" spans="1:2" x14ac:dyDescent="0.25">
      <c r="A898" t="s">
        <v>1041</v>
      </c>
      <c r="B898">
        <v>1</v>
      </c>
    </row>
    <row r="899" spans="1:2" x14ac:dyDescent="0.25">
      <c r="A899" t="s">
        <v>1046</v>
      </c>
      <c r="B899">
        <v>1</v>
      </c>
    </row>
    <row r="900" spans="1:2" x14ac:dyDescent="0.25">
      <c r="A900" t="s">
        <v>943</v>
      </c>
      <c r="B900">
        <v>1</v>
      </c>
    </row>
    <row r="901" spans="1:2" x14ac:dyDescent="0.25">
      <c r="A901" t="s">
        <v>1771</v>
      </c>
      <c r="B901">
        <v>1</v>
      </c>
    </row>
    <row r="902" spans="1:2" x14ac:dyDescent="0.25">
      <c r="A902" t="s">
        <v>443</v>
      </c>
      <c r="B902">
        <v>1</v>
      </c>
    </row>
    <row r="903" spans="1:2" x14ac:dyDescent="0.25">
      <c r="A903" t="s">
        <v>1967</v>
      </c>
      <c r="B903">
        <v>1</v>
      </c>
    </row>
    <row r="904" spans="1:2" x14ac:dyDescent="0.25">
      <c r="A904" t="s">
        <v>1739</v>
      </c>
      <c r="B904">
        <v>1</v>
      </c>
    </row>
    <row r="905" spans="1:2" x14ac:dyDescent="0.25">
      <c r="A905" t="s">
        <v>1609</v>
      </c>
      <c r="B905">
        <v>1</v>
      </c>
    </row>
    <row r="906" spans="1:2" x14ac:dyDescent="0.25">
      <c r="A906" t="s">
        <v>2066</v>
      </c>
      <c r="B906">
        <v>1</v>
      </c>
    </row>
    <row r="907" spans="1:2" x14ac:dyDescent="0.25">
      <c r="A907" t="s">
        <v>726</v>
      </c>
      <c r="B907">
        <v>1</v>
      </c>
    </row>
    <row r="908" spans="1:2" x14ac:dyDescent="0.25">
      <c r="A908" t="s">
        <v>318</v>
      </c>
      <c r="B908">
        <v>1</v>
      </c>
    </row>
    <row r="909" spans="1:2" x14ac:dyDescent="0.25">
      <c r="A909" t="s">
        <v>1952</v>
      </c>
      <c r="B909">
        <v>1</v>
      </c>
    </row>
    <row r="910" spans="1:2" x14ac:dyDescent="0.25">
      <c r="A910" t="s">
        <v>1217</v>
      </c>
      <c r="B910">
        <v>1</v>
      </c>
    </row>
    <row r="911" spans="1:2" x14ac:dyDescent="0.25">
      <c r="A911" t="s">
        <v>1091</v>
      </c>
      <c r="B911">
        <v>1</v>
      </c>
    </row>
    <row r="912" spans="1:2" x14ac:dyDescent="0.25">
      <c r="A912" t="s">
        <v>1279</v>
      </c>
      <c r="B912">
        <v>1</v>
      </c>
    </row>
    <row r="913" spans="1:2" x14ac:dyDescent="0.25">
      <c r="A913" t="s">
        <v>434</v>
      </c>
      <c r="B913">
        <v>1</v>
      </c>
    </row>
    <row r="914" spans="1:2" x14ac:dyDescent="0.25">
      <c r="A914" t="s">
        <v>440</v>
      </c>
      <c r="B914">
        <v>1</v>
      </c>
    </row>
    <row r="915" spans="1:2" x14ac:dyDescent="0.25">
      <c r="A915" t="s">
        <v>1887</v>
      </c>
      <c r="B915">
        <v>1</v>
      </c>
    </row>
    <row r="916" spans="1:2" x14ac:dyDescent="0.25">
      <c r="A916" t="s">
        <v>1891</v>
      </c>
      <c r="B916">
        <v>1</v>
      </c>
    </row>
    <row r="917" spans="1:2" x14ac:dyDescent="0.25">
      <c r="A917" t="s">
        <v>254</v>
      </c>
      <c r="B917">
        <v>1</v>
      </c>
    </row>
    <row r="918" spans="1:2" x14ac:dyDescent="0.25">
      <c r="A918" t="s">
        <v>1819</v>
      </c>
      <c r="B918">
        <v>1</v>
      </c>
    </row>
    <row r="919" spans="1:2" x14ac:dyDescent="0.25">
      <c r="A919" t="s">
        <v>1884</v>
      </c>
      <c r="B919">
        <v>1</v>
      </c>
    </row>
    <row r="920" spans="1:2" x14ac:dyDescent="0.25">
      <c r="A920" t="s">
        <v>1880</v>
      </c>
      <c r="B920">
        <v>1</v>
      </c>
    </row>
    <row r="921" spans="1:2" x14ac:dyDescent="0.25">
      <c r="A921" t="s">
        <v>1599</v>
      </c>
      <c r="B921">
        <v>1</v>
      </c>
    </row>
    <row r="922" spans="1:2" x14ac:dyDescent="0.25">
      <c r="A922" t="s">
        <v>1876</v>
      </c>
      <c r="B922">
        <v>1</v>
      </c>
    </row>
    <row r="923" spans="1:2" x14ac:dyDescent="0.25">
      <c r="A923" t="s">
        <v>269</v>
      </c>
      <c r="B923">
        <v>1</v>
      </c>
    </row>
    <row r="924" spans="1:2" x14ac:dyDescent="0.25">
      <c r="A924" t="s">
        <v>805</v>
      </c>
      <c r="B924">
        <v>1</v>
      </c>
    </row>
    <row r="925" spans="1:2" x14ac:dyDescent="0.25">
      <c r="A925" t="s">
        <v>1098</v>
      </c>
      <c r="B925">
        <v>1</v>
      </c>
    </row>
    <row r="926" spans="1:2" x14ac:dyDescent="0.25">
      <c r="A926" t="s">
        <v>949</v>
      </c>
      <c r="B926">
        <v>1</v>
      </c>
    </row>
    <row r="927" spans="1:2" x14ac:dyDescent="0.25">
      <c r="A927" t="s">
        <v>909</v>
      </c>
      <c r="B927">
        <v>1</v>
      </c>
    </row>
    <row r="928" spans="1:2" x14ac:dyDescent="0.25">
      <c r="A928" t="s">
        <v>815</v>
      </c>
      <c r="B928">
        <v>1</v>
      </c>
    </row>
    <row r="929" spans="1:2" x14ac:dyDescent="0.25">
      <c r="A929" t="s">
        <v>262</v>
      </c>
      <c r="B929">
        <v>1</v>
      </c>
    </row>
    <row r="930" spans="1:2" x14ac:dyDescent="0.25">
      <c r="A930" t="s">
        <v>875</v>
      </c>
      <c r="B930">
        <v>1</v>
      </c>
    </row>
    <row r="931" spans="1:2" x14ac:dyDescent="0.25">
      <c r="A931" t="s">
        <v>864</v>
      </c>
      <c r="B931">
        <v>1</v>
      </c>
    </row>
    <row r="932" spans="1:2" x14ac:dyDescent="0.25">
      <c r="A932" t="s">
        <v>808</v>
      </c>
      <c r="B932">
        <v>1</v>
      </c>
    </row>
    <row r="933" spans="1:2" x14ac:dyDescent="0.25">
      <c r="A933" t="s">
        <v>88</v>
      </c>
      <c r="B933">
        <v>1</v>
      </c>
    </row>
    <row r="934" spans="1:2" x14ac:dyDescent="0.25">
      <c r="A934" t="s">
        <v>720</v>
      </c>
      <c r="B934">
        <v>1</v>
      </c>
    </row>
    <row r="935" spans="1:2" x14ac:dyDescent="0.25">
      <c r="A935" t="s">
        <v>338</v>
      </c>
      <c r="B935">
        <v>1</v>
      </c>
    </row>
    <row r="936" spans="1:2" x14ac:dyDescent="0.25">
      <c r="A936" t="s">
        <v>265</v>
      </c>
      <c r="B936">
        <v>1</v>
      </c>
    </row>
    <row r="937" spans="1:2" x14ac:dyDescent="0.25">
      <c r="A937" t="s">
        <v>1512</v>
      </c>
      <c r="B937">
        <v>1</v>
      </c>
    </row>
    <row r="938" spans="1:2" x14ac:dyDescent="0.25">
      <c r="A938" t="s">
        <v>774</v>
      </c>
      <c r="B938">
        <v>1</v>
      </c>
    </row>
    <row r="939" spans="1:2" x14ac:dyDescent="0.25">
      <c r="A939" t="s">
        <v>652</v>
      </c>
      <c r="B939">
        <v>1</v>
      </c>
    </row>
    <row r="940" spans="1:2" x14ac:dyDescent="0.25">
      <c r="A940" t="s">
        <v>1226</v>
      </c>
      <c r="B940">
        <v>1</v>
      </c>
    </row>
    <row r="941" spans="1:2" x14ac:dyDescent="0.25">
      <c r="A941" t="s">
        <v>2067</v>
      </c>
      <c r="B941">
        <v>1</v>
      </c>
    </row>
    <row r="942" spans="1:2" x14ac:dyDescent="0.25">
      <c r="A942" t="s">
        <v>175</v>
      </c>
      <c r="B942">
        <v>1</v>
      </c>
    </row>
    <row r="943" spans="1:2" x14ac:dyDescent="0.25">
      <c r="A943" t="s">
        <v>704</v>
      </c>
      <c r="B943">
        <v>1</v>
      </c>
    </row>
    <row r="944" spans="1:2" x14ac:dyDescent="0.25">
      <c r="A944" t="s">
        <v>1345</v>
      </c>
      <c r="B944">
        <v>1</v>
      </c>
    </row>
    <row r="945" spans="1:2" x14ac:dyDescent="0.25">
      <c r="A945" t="s">
        <v>618</v>
      </c>
      <c r="B945">
        <v>1</v>
      </c>
    </row>
    <row r="946" spans="1:2" x14ac:dyDescent="0.25">
      <c r="A946" t="s">
        <v>1214</v>
      </c>
      <c r="B946">
        <v>1</v>
      </c>
    </row>
    <row r="947" spans="1:2" x14ac:dyDescent="0.25">
      <c r="A947" t="s">
        <v>1658</v>
      </c>
      <c r="B947">
        <v>1</v>
      </c>
    </row>
    <row r="948" spans="1:2" x14ac:dyDescent="0.25">
      <c r="A948" t="s">
        <v>1630</v>
      </c>
      <c r="B948">
        <v>1</v>
      </c>
    </row>
    <row r="949" spans="1:2" x14ac:dyDescent="0.25">
      <c r="A949" t="s">
        <v>1626</v>
      </c>
      <c r="B949">
        <v>1</v>
      </c>
    </row>
    <row r="950" spans="1:2" x14ac:dyDescent="0.25">
      <c r="A950" t="s">
        <v>1677</v>
      </c>
      <c r="B950">
        <v>1</v>
      </c>
    </row>
    <row r="951" spans="1:2" x14ac:dyDescent="0.25">
      <c r="A951" t="s">
        <v>1700</v>
      </c>
      <c r="B951">
        <v>1</v>
      </c>
    </row>
    <row r="952" spans="1:2" x14ac:dyDescent="0.25">
      <c r="A952" t="s">
        <v>1669</v>
      </c>
      <c r="B952">
        <v>1</v>
      </c>
    </row>
    <row r="953" spans="1:2" x14ac:dyDescent="0.25">
      <c r="A953" t="s">
        <v>1688</v>
      </c>
      <c r="B953">
        <v>1</v>
      </c>
    </row>
    <row r="954" spans="1:2" x14ac:dyDescent="0.25">
      <c r="A954" t="s">
        <v>1696</v>
      </c>
      <c r="B954">
        <v>1</v>
      </c>
    </row>
    <row r="955" spans="1:2" x14ac:dyDescent="0.25">
      <c r="A955" t="s">
        <v>1674</v>
      </c>
      <c r="B955">
        <v>1</v>
      </c>
    </row>
    <row r="956" spans="1:2" x14ac:dyDescent="0.25">
      <c r="A956" t="s">
        <v>1692</v>
      </c>
      <c r="B956">
        <v>1</v>
      </c>
    </row>
    <row r="957" spans="1:2" x14ac:dyDescent="0.25">
      <c r="A957" t="s">
        <v>1666</v>
      </c>
      <c r="B957">
        <v>1</v>
      </c>
    </row>
    <row r="958" spans="1:2" x14ac:dyDescent="0.25">
      <c r="A958" t="s">
        <v>1681</v>
      </c>
      <c r="B958">
        <v>1</v>
      </c>
    </row>
    <row r="959" spans="1:2" x14ac:dyDescent="0.25">
      <c r="A959" t="s">
        <v>1684</v>
      </c>
      <c r="B959">
        <v>1</v>
      </c>
    </row>
    <row r="960" spans="1:2" x14ac:dyDescent="0.25">
      <c r="A960" t="s">
        <v>1637</v>
      </c>
      <c r="B960">
        <v>1</v>
      </c>
    </row>
    <row r="961" spans="1:2" x14ac:dyDescent="0.25">
      <c r="A961" t="s">
        <v>1283</v>
      </c>
      <c r="B961">
        <v>1</v>
      </c>
    </row>
    <row r="962" spans="1:2" x14ac:dyDescent="0.25">
      <c r="A962" t="s">
        <v>1543</v>
      </c>
      <c r="B962">
        <v>1</v>
      </c>
    </row>
    <row r="963" spans="1:2" x14ac:dyDescent="0.25">
      <c r="A963" t="s">
        <v>1457</v>
      </c>
      <c r="B963">
        <v>1</v>
      </c>
    </row>
    <row r="964" spans="1:2" x14ac:dyDescent="0.25">
      <c r="A964" t="s">
        <v>1844</v>
      </c>
      <c r="B964">
        <v>1</v>
      </c>
    </row>
    <row r="965" spans="1:2" x14ac:dyDescent="0.25">
      <c r="A965" t="s">
        <v>1621</v>
      </c>
      <c r="B965">
        <v>1</v>
      </c>
    </row>
    <row r="966" spans="1:2" x14ac:dyDescent="0.25">
      <c r="A966" t="s">
        <v>1848</v>
      </c>
      <c r="B966">
        <v>1</v>
      </c>
    </row>
    <row r="967" spans="1:2" x14ac:dyDescent="0.25">
      <c r="A967" t="s">
        <v>2069</v>
      </c>
      <c r="B967">
        <v>1</v>
      </c>
    </row>
    <row r="968" spans="1:2" x14ac:dyDescent="0.25">
      <c r="A968" t="s">
        <v>1147</v>
      </c>
      <c r="B968">
        <v>1</v>
      </c>
    </row>
    <row r="969" spans="1:2" x14ac:dyDescent="0.25">
      <c r="A969" t="s">
        <v>1648</v>
      </c>
      <c r="B969">
        <v>1</v>
      </c>
    </row>
    <row r="970" spans="1:2" x14ac:dyDescent="0.25">
      <c r="A970" t="s">
        <v>2070</v>
      </c>
      <c r="B970">
        <v>1</v>
      </c>
    </row>
    <row r="971" spans="1:2" x14ac:dyDescent="0.25">
      <c r="A971" t="s">
        <v>1108</v>
      </c>
      <c r="B971">
        <v>1</v>
      </c>
    </row>
    <row r="972" spans="1:2" x14ac:dyDescent="0.25">
      <c r="A972" t="s">
        <v>1906</v>
      </c>
      <c r="B972">
        <v>1</v>
      </c>
    </row>
    <row r="973" spans="1:2" x14ac:dyDescent="0.25">
      <c r="A973" t="s">
        <v>988</v>
      </c>
      <c r="B973">
        <v>1</v>
      </c>
    </row>
    <row r="974" spans="1:2" x14ac:dyDescent="0.25">
      <c r="A974" t="s">
        <v>419</v>
      </c>
      <c r="B974">
        <v>1</v>
      </c>
    </row>
    <row r="975" spans="1:2" x14ac:dyDescent="0.25">
      <c r="A975" t="s">
        <v>869</v>
      </c>
      <c r="B975">
        <v>1</v>
      </c>
    </row>
    <row r="976" spans="1:2" x14ac:dyDescent="0.25">
      <c r="A976" t="s">
        <v>956</v>
      </c>
      <c r="B976">
        <v>1</v>
      </c>
    </row>
    <row r="977" spans="1:2" x14ac:dyDescent="0.25">
      <c r="A977" t="s">
        <v>410</v>
      </c>
      <c r="B977">
        <v>1</v>
      </c>
    </row>
    <row r="978" spans="1:2" x14ac:dyDescent="0.25">
      <c r="A978" t="s">
        <v>194</v>
      </c>
      <c r="B978">
        <v>1</v>
      </c>
    </row>
    <row r="979" spans="1:2" x14ac:dyDescent="0.25">
      <c r="A979" t="s">
        <v>407</v>
      </c>
      <c r="B979">
        <v>1</v>
      </c>
    </row>
    <row r="980" spans="1:2" x14ac:dyDescent="0.25">
      <c r="A980" t="s">
        <v>1778</v>
      </c>
      <c r="B980">
        <v>1</v>
      </c>
    </row>
    <row r="981" spans="1:2" x14ac:dyDescent="0.25">
      <c r="A981" t="s">
        <v>1128</v>
      </c>
      <c r="B981">
        <v>1</v>
      </c>
    </row>
    <row r="982" spans="1:2" x14ac:dyDescent="0.25">
      <c r="A982" t="s">
        <v>1124</v>
      </c>
      <c r="B982">
        <v>1</v>
      </c>
    </row>
    <row r="983" spans="1:2" x14ac:dyDescent="0.25">
      <c r="A983" t="s">
        <v>425</v>
      </c>
      <c r="B983">
        <v>1</v>
      </c>
    </row>
    <row r="984" spans="1:2" x14ac:dyDescent="0.25">
      <c r="A984" t="s">
        <v>1164</v>
      </c>
      <c r="B984">
        <v>1</v>
      </c>
    </row>
    <row r="985" spans="1:2" x14ac:dyDescent="0.25">
      <c r="A985" t="s">
        <v>1170</v>
      </c>
      <c r="B985">
        <v>1</v>
      </c>
    </row>
    <row r="986" spans="1:2" x14ac:dyDescent="0.25">
      <c r="A986" t="s">
        <v>1176</v>
      </c>
      <c r="B986">
        <v>1</v>
      </c>
    </row>
    <row r="987" spans="1:2" x14ac:dyDescent="0.25">
      <c r="A987" t="s">
        <v>1144</v>
      </c>
      <c r="B987">
        <v>1</v>
      </c>
    </row>
    <row r="988" spans="1:2" x14ac:dyDescent="0.25">
      <c r="A988" t="s">
        <v>694</v>
      </c>
      <c r="B988">
        <v>1</v>
      </c>
    </row>
    <row r="989" spans="1:2" x14ac:dyDescent="0.25">
      <c r="A989" t="s">
        <v>1703</v>
      </c>
      <c r="B989">
        <v>1</v>
      </c>
    </row>
    <row r="990" spans="1:2" x14ac:dyDescent="0.25">
      <c r="A990" t="s">
        <v>690</v>
      </c>
      <c r="B990">
        <v>1</v>
      </c>
    </row>
    <row r="991" spans="1:2" x14ac:dyDescent="0.25">
      <c r="A991" t="s">
        <v>1709</v>
      </c>
      <c r="B991">
        <v>1</v>
      </c>
    </row>
    <row r="992" spans="1:2" x14ac:dyDescent="0.25">
      <c r="A992" t="s">
        <v>1955</v>
      </c>
      <c r="B992">
        <v>1</v>
      </c>
    </row>
    <row r="993" spans="1:2" x14ac:dyDescent="0.25">
      <c r="A993" t="s">
        <v>1958</v>
      </c>
      <c r="B993">
        <v>1</v>
      </c>
    </row>
    <row r="994" spans="1:2" x14ac:dyDescent="0.25">
      <c r="A994" t="s">
        <v>279</v>
      </c>
      <c r="B994">
        <v>1</v>
      </c>
    </row>
    <row r="995" spans="1:2" x14ac:dyDescent="0.25">
      <c r="A995" t="s">
        <v>658</v>
      </c>
      <c r="B995">
        <v>1</v>
      </c>
    </row>
    <row r="996" spans="1:2" x14ac:dyDescent="0.25">
      <c r="A996" t="s">
        <v>655</v>
      </c>
      <c r="B996">
        <v>1</v>
      </c>
    </row>
    <row r="997" spans="1:2" x14ac:dyDescent="0.25">
      <c r="A997" t="s">
        <v>2071</v>
      </c>
      <c r="B997">
        <v>1</v>
      </c>
    </row>
  </sheetData>
  <autoFilter ref="A502:B997" xr:uid="{6CE6A3B8-826D-4776-A611-CE632EB3FA6C}">
    <sortState xmlns:xlrd2="http://schemas.microsoft.com/office/spreadsheetml/2017/richdata2" ref="A503:B997">
      <sortCondition descending="1" ref="B502:B997"/>
    </sortState>
  </autoFilter>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35F1A-D36A-48E2-8EC6-F107F21E042A}">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vt:i4>
      </vt:variant>
    </vt:vector>
  </HeadingPairs>
  <TitlesOfParts>
    <vt:vector size="17" baseType="lpstr">
      <vt:lpstr>Consolidado</vt:lpstr>
      <vt:lpstr>PARAMETROS</vt:lpstr>
      <vt:lpstr>ESCALA DE VALORACIÓN</vt:lpstr>
      <vt:lpstr>Graficas consolidado</vt:lpstr>
      <vt:lpstr>Admin recursos financieros</vt:lpstr>
      <vt:lpstr>Adquisiciones y sumnistro</vt:lpstr>
      <vt:lpstr>Gestión de la información tics</vt:lpstr>
      <vt:lpstr>Gestión Jurídica</vt:lpstr>
      <vt:lpstr>Admin de vivienda fiscal</vt:lpstr>
      <vt:lpstr>Proyectos de inversión</vt:lpstr>
      <vt:lpstr>Gestión Talento Humano</vt:lpstr>
      <vt:lpstr>Planeación Estrategica</vt:lpstr>
      <vt:lpstr>Evaluación y control</vt:lpstr>
      <vt:lpstr>Servicio usuario y mantenimient</vt:lpstr>
      <vt:lpstr>Hoja3</vt:lpstr>
      <vt:lpstr>Hoja2</vt:lpstr>
      <vt:lpstr>Consolidado!Área_de_impresión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Julieth Parra</dc:creator>
  <cp:keywords/>
  <dc:description/>
  <cp:lastModifiedBy>Lorena Rodriguez</cp:lastModifiedBy>
  <cp:revision/>
  <dcterms:created xsi:type="dcterms:W3CDTF">2019-07-18T08:53:25Z</dcterms:created>
  <dcterms:modified xsi:type="dcterms:W3CDTF">2020-10-01T17:59:47Z</dcterms:modified>
  <cp:category/>
  <cp:contentStatus/>
</cp:coreProperties>
</file>