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FE2A26A7-8211-4BEE-8E13-179BE06E12E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ventario de Activos" sheetId="1" r:id="rId1"/>
    <sheet name="ESCALA DE VALORACIÓN" sheetId="2" r:id="rId2"/>
    <sheet name="TABLAS DINÁMICAS" sheetId="6" r:id="rId3"/>
    <sheet name="PARAMETROS" sheetId="4" state="hidden" r:id="rId4"/>
    <sheet name="Ejemplos Datos Personales" sheetId="5" state="hidden" r:id="rId5"/>
  </sheets>
  <definedNames>
    <definedName name="_xlnm._FilterDatabase" localSheetId="0" hidden="1">'Inventario de Activos'!$B$6:$AM$20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9"/>
  <pivotCaches>
    <pivotCache cacheId="18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Sv7nLQO5A54Vtm6wXG0kDWo71zZ7iLBsdEZmmjpkyNM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10" i="1" l="1"/>
  <c r="AH10" i="1" s="1"/>
  <c r="AG14" i="1"/>
  <c r="AH14" i="1" s="1"/>
  <c r="AG18" i="1"/>
  <c r="AH18" i="1" s="1"/>
  <c r="AG8" i="1"/>
  <c r="AH8" i="1" s="1"/>
  <c r="AG12" i="1"/>
  <c r="AH12" i="1" s="1"/>
  <c r="AG16" i="1"/>
  <c r="AH16" i="1" s="1"/>
  <c r="AG20" i="1"/>
  <c r="AH20" i="1" s="1"/>
  <c r="AG7" i="1"/>
  <c r="AH7" i="1" s="1"/>
  <c r="AG11" i="1"/>
  <c r="AH11" i="1" s="1"/>
  <c r="AG15" i="1"/>
  <c r="AH15" i="1" s="1"/>
  <c r="AG19" i="1"/>
  <c r="AH19" i="1" s="1"/>
  <c r="AG9" i="1"/>
  <c r="AH9" i="1" s="1"/>
  <c r="AG13" i="1"/>
  <c r="AH13" i="1" s="1"/>
  <c r="AG17" i="1"/>
  <c r="AH17" i="1" s="1"/>
</calcChain>
</file>

<file path=xl/sharedStrings.xml><?xml version="1.0" encoding="utf-8"?>
<sst xmlns="http://schemas.openxmlformats.org/spreadsheetml/2006/main" count="774" uniqueCount="302">
  <si>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</si>
  <si>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</si>
  <si>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</si>
  <si>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</si>
  <si>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</si>
  <si>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</si>
  <si>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</si>
  <si>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</si>
  <si>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</si>
  <si>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</si>
  <si>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</si>
  <si>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</si>
  <si>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</si>
  <si>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</si>
  <si>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</si>
  <si>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</si>
  <si>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</si>
  <si>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</si>
  <si>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</si>
  <si>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</si>
  <si>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</si>
  <si>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</si>
  <si>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</si>
  <si>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</si>
  <si>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</si>
  <si>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</si>
  <si>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</si>
  <si>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</si>
  <si>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</si>
  <si>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</si>
  <si>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</si>
  <si>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</si>
  <si>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</si>
  <si>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</si>
  <si>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</si>
  <si>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</si>
  <si>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</si>
  <si>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</si>
  <si>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</si>
  <si>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</si>
  <si>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</si>
  <si>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</si>
  <si>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</si>
  <si>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</si>
  <si>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</si>
  <si>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</si>
  <si>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</si>
  <si>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</si>
  <si>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Acciones de Tutelas</t>
  </si>
  <si>
    <t>Mecanismo de protección de los derechos constitucionales en los cuales la Entidad es vinculada como parte activa o pasiva. Se remite o se recibe en medio digital según el caso (accionante o accionado). Las respuestas y los documentos soportes de la acción se remiten en medio digital a los juzgados de conocimiento.</t>
  </si>
  <si>
    <t>Gestion_Juridica</t>
  </si>
  <si>
    <t>Gestión_Jurídica</t>
  </si>
  <si>
    <t>Información</t>
  </si>
  <si>
    <t>NO</t>
  </si>
  <si>
    <t>N/A</t>
  </si>
  <si>
    <t>SI</t>
  </si>
  <si>
    <t>computador del responsable de jurídica y se guarda en la carpeta compartida juridica 2. De igual forma en el drive de jurídica que se está organizando desde el 2024,</t>
  </si>
  <si>
    <t>Jurídica</t>
  </si>
  <si>
    <t>Informática</t>
  </si>
  <si>
    <t xml:space="preserve">Area Jurídica </t>
  </si>
  <si>
    <t>Privado</t>
  </si>
  <si>
    <t>En proceso</t>
  </si>
  <si>
    <t>PDF</t>
  </si>
  <si>
    <t>Cada vez que se requiere</t>
  </si>
  <si>
    <t>Alto</t>
  </si>
  <si>
    <t>Contiene información de datos personales de quienes intervienen</t>
  </si>
  <si>
    <t>a) Derecho a la intimidad</t>
  </si>
  <si>
    <t>e) El debido proceso y la igualdad de las partes en los procesos judiciales</t>
  </si>
  <si>
    <t>Acciones Populares</t>
  </si>
  <si>
    <t xml:space="preserve">Figura jurídica en la que un grupo de personas presentan una demanda a una entidad sobre situaciones que afectan la comunidad. Se pueden instaurar o en caso de vinculado como accionado se debe responder la demanda y agotar el trámite procesal en defensa de los intereses de la Entidad. </t>
  </si>
  <si>
    <t>Medio</t>
  </si>
  <si>
    <t xml:space="preserve">Debe resguardarse la información de manera fiel porque de lo contrario pueden generarse consecuencias adversas para la Entidad </t>
  </si>
  <si>
    <t>Derechos de petición</t>
  </si>
  <si>
    <t xml:space="preserve">Instaurar o responder los derechos de petición en los cuales sea parte la Entidad. </t>
  </si>
  <si>
    <t>Bajo</t>
  </si>
  <si>
    <t>sin impacto</t>
  </si>
  <si>
    <t xml:space="preserve">Resoluciones </t>
  </si>
  <si>
    <t>Resoluciones por temas administrativos, situaciones administrativas, hechos, omisiones e imposición de multas según el caso.</t>
  </si>
  <si>
    <t>Público</t>
  </si>
  <si>
    <t>Según programación</t>
  </si>
  <si>
    <t>Diario</t>
  </si>
  <si>
    <t>Procesos Disciplinarios</t>
  </si>
  <si>
    <t>En el impulso y proyectos de decisiones, en apoyo a la competencia radicada en segunda instancia en el Director de la Entidad según la normativa.</t>
  </si>
  <si>
    <t>Sensible</t>
  </si>
  <si>
    <t xml:space="preserve">En proceso </t>
  </si>
  <si>
    <t xml:space="preserve">PDF </t>
  </si>
  <si>
    <t xml:space="preserve">Según la etapa en que se encuentre puede ser sujeto de reserva legal. Contiene información personal del disciplinado y eventualmente datos sensibles. </t>
  </si>
  <si>
    <t>Se debe garantizar la integridad, disponibilidad y confiabilidad de la información porque el procedimiento conlleva proteger las garantías fundamentales y sustanciales del disciplinado quien tiene derecho a conocer todo el expediente y a su vez el mismo es el soporte de la posible sanción o de la decisión de archivo. 
Se tiene original y copia en el mismo archivo de gestión del área. A la fecha no se ha presentado el caso de pérdida</t>
  </si>
  <si>
    <t>Procesos Judiciales:
- Administrativos
- Civiles
- Penales
- Laborales</t>
  </si>
  <si>
    <t>Actuaciones que se adelantan ante los jueces de la república y/o autoridades judiciales que pueden ser procesales o extraprocesales según el caso</t>
  </si>
  <si>
    <t xml:space="preserve">En el archivo ekogui (aplicación de la defensa jurídica del estado) y en el computador del respondable de jurídica y se guarda en la carpeta compartida jurídica 2. De igual forma en el drive de jurídica que se está organzando desde el 2024, </t>
  </si>
  <si>
    <t>Informática
Defensa Jurídica del Estado</t>
  </si>
  <si>
    <t>Semiprivado</t>
  </si>
  <si>
    <t xml:space="preserve">Según el proceso algunas etapas tienen reserva legal. </t>
  </si>
  <si>
    <t xml:space="preserve">Procesos administrativos sancionatorios contractuales </t>
  </si>
  <si>
    <t xml:space="preserve">Procedimiento adelantado contra los contratistas presuntamente incumplidos, de la facultad que ostenta el Director derivada del artículo 86 de la Ley 1474 de 2011. </t>
  </si>
  <si>
    <t>çomputador del responsable de jurídica y se guarda en la carpeta compartida jurídica 2. De igual forma en el drive de jurídica que se está organizando desde 2024,</t>
  </si>
  <si>
    <t>PDF y video</t>
  </si>
  <si>
    <t xml:space="preserve">Por la información de los datos personales de los contratistas que queda documentada en el trámite.  </t>
  </si>
  <si>
    <t>Disciplinario</t>
  </si>
  <si>
    <t>Oficios para dar impulso probatorio a los expedientes activos.</t>
  </si>
  <si>
    <t>Anaquel ubicado en la Oficina de Control Disciplinario</t>
  </si>
  <si>
    <t>Computador asignado a la Oficina de Control Disciplinario de la Entidad.</t>
  </si>
  <si>
    <t>Oficina de Control Disiplinario</t>
  </si>
  <si>
    <t>PDF y Fisico</t>
  </si>
  <si>
    <t xml:space="preserve">Por disposición de la Ley 1952 de 2019 en su artículo 115, y la Ley 1862 de 2017 en su artículo 142, las actuaciones disciplinarias están sometidas a reserva sumarial, hasta tanto no se decida de fondo el proceso. </t>
  </si>
  <si>
    <t>Por disposición de la Ley 1952 de 2019 en su artículo 115, y la Ley 1862 de 2017 en su artículo 142, las actuaciones disciplinarias están sometidas a reserva sumarial, hasta tanto no se decida de fondo el proceso.</t>
  </si>
  <si>
    <t>Oficios y comunicaciones para la notificación de las decisiones de fondo.</t>
  </si>
  <si>
    <t>Archivo físico de expedientes disciplinarios, foliados y organizados en orden cronológico.</t>
  </si>
  <si>
    <t>Base de datos con la información de los procesos disciplinarios tramitados conforme a la normatividad establecida en la Ley 1952 de 2019 y la Ley 1862 de 2017.</t>
  </si>
  <si>
    <t>Plantillas estandarizadas para la elaboración de autos, resoluciones y fallos disciplinarios.</t>
  </si>
  <si>
    <t>Archivo de informes periódicos sobre la gestión disciplinaria de la entidad.</t>
  </si>
  <si>
    <t>Escala de Impacto</t>
  </si>
  <si>
    <t>Descripción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</si>
  <si>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</si>
  <si>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</si>
  <si>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</si>
  <si>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</si>
  <si>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</si>
  <si>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</si>
  <si>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</si>
  <si>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</si>
  <si>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SINO</t>
  </si>
  <si>
    <t>Tipo de Datos Personales</t>
  </si>
  <si>
    <t>TIPO_DP</t>
  </si>
  <si>
    <t>FRECUENCIA</t>
  </si>
  <si>
    <t>PROCESOS</t>
  </si>
  <si>
    <t>Recurso Humano</t>
  </si>
  <si>
    <t>I2</t>
  </si>
  <si>
    <t>D2</t>
  </si>
  <si>
    <t>Planeación_Estratégica</t>
  </si>
  <si>
    <t>Planeación</t>
  </si>
  <si>
    <t xml:space="preserve">Sistema_de_Gestión_de_la_seguridad_y_salud_en_el_trabajo </t>
  </si>
  <si>
    <t>Control_Interno</t>
  </si>
  <si>
    <t>Contratos</t>
  </si>
  <si>
    <t>Gestión_Documental</t>
  </si>
  <si>
    <t>Talento_Humano</t>
  </si>
  <si>
    <t>Presupuesto</t>
  </si>
  <si>
    <t>Diseño_de_Vivienda_Fiscal_-_Supervisión_de_Vivienda_Fiscal</t>
  </si>
  <si>
    <t>Mantenimiento_de_Vivienda_Fiscal</t>
  </si>
  <si>
    <t>Cartera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</si>
  <si>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</si>
  <si>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</si>
  <si>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</si>
  <si>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</si>
  <si>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</si>
  <si>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</si>
  <si>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</si>
  <si>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</si>
  <si>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</si>
  <si>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Tesorería</t>
  </si>
  <si>
    <t>Proyectos_de_Inversión</t>
  </si>
  <si>
    <t>Atención_al_Usuario</t>
  </si>
  <si>
    <t>Servicios Públicos</t>
  </si>
  <si>
    <t>Sistema de Información</t>
  </si>
  <si>
    <t>Quincenal</t>
  </si>
  <si>
    <t>Público Reservado</t>
  </si>
  <si>
    <t>Subdirección_Administrativa_y_Financiera</t>
  </si>
  <si>
    <t>Sistema_de_Gestión_Ambiental</t>
  </si>
  <si>
    <t>Transporte</t>
  </si>
  <si>
    <t>Seguridad_de_la_Información</t>
  </si>
  <si>
    <t>Contabilidad</t>
  </si>
  <si>
    <t>Administración de Viviendas</t>
  </si>
  <si>
    <t>Servicio de TI</t>
  </si>
  <si>
    <t>Mensual</t>
  </si>
  <si>
    <t>Soporte_Técnico</t>
  </si>
  <si>
    <t xml:space="preserve">Viviendas </t>
  </si>
  <si>
    <t>Software</t>
  </si>
  <si>
    <t>Bimestral</t>
  </si>
  <si>
    <t>Adquisicion_y_Suministros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</si>
  <si>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</si>
  <si>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</si>
  <si>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</si>
  <si>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</si>
  <si>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</si>
  <si>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</si>
  <si>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</si>
  <si>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</si>
  <si>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</si>
  <si>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 xml:space="preserve">Semestral </t>
  </si>
  <si>
    <t>Administración_de_Recursos_Financieros</t>
  </si>
  <si>
    <t>Anual</t>
  </si>
  <si>
    <t>Diseño_y_Proyectos_de_Inversión</t>
  </si>
  <si>
    <t>Se genera una sola vez</t>
  </si>
  <si>
    <t>Administración_Vivienda_Fiscal</t>
  </si>
  <si>
    <t>No requiere actualización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</si>
  <si>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</si>
  <si>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</si>
  <si>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</si>
  <si>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</si>
  <si>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</si>
  <si>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</si>
  <si>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</si>
  <si>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</si>
  <si>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</si>
  <si>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</si>
  <si>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</si>
  <si>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</si>
  <si>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</si>
  <si>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</si>
  <si>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</si>
  <si>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</si>
  <si>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</si>
  <si>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</si>
  <si>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</si>
  <si>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</si>
  <si>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</si>
  <si>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</si>
  <si>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</si>
  <si>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</si>
  <si>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</si>
  <si>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</si>
  <si>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</si>
  <si>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</si>
  <si>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</si>
  <si>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</si>
  <si>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</si>
  <si>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</si>
  <si>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</si>
  <si>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</si>
  <si>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</si>
  <si>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</si>
  <si>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</si>
  <si>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</si>
  <si>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</si>
  <si>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</si>
  <si>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</si>
  <si>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</si>
  <si>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</si>
  <si>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</si>
  <si>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</si>
  <si>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</si>
  <si>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</si>
  <si>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</si>
  <si>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</si>
  <si>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</si>
  <si>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</si>
  <si>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</si>
  <si>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</si>
  <si>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</si>
  <si>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</si>
  <si>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</si>
  <si>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</si>
  <si>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</si>
  <si>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</si>
  <si>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</si>
  <si>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</si>
  <si>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</si>
  <si>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</si>
  <si>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</si>
  <si>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</si>
  <si>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</si>
  <si>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</si>
  <si>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</si>
  <si>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</si>
  <si>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</si>
  <si>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</si>
  <si>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</si>
  <si>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</si>
  <si>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</si>
  <si>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</si>
  <si>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</si>
  <si>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</si>
  <si>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</si>
  <si>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</si>
  <si>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</si>
  <si>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</si>
  <si>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</si>
  <si>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</si>
  <si>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</si>
  <si>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</si>
  <si>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</si>
  <si>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</si>
  <si>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</si>
  <si>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</si>
  <si>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</si>
  <si>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</si>
  <si>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Informes de Gestión y de entes de control</t>
  </si>
  <si>
    <t>Informes generados para las entidades competentes que los requieran y de obligatorio cumplimiento por disposiciones normativas (Informes de Entes Administrativos / Informes Entes de Control / Informe Trimestral de Gestión)</t>
  </si>
  <si>
    <t>Oficios de impulso provatorio</t>
  </si>
  <si>
    <t>Oficios de notificación de decisiones de fondo</t>
  </si>
  <si>
    <t>Expedientes disciplinarios</t>
  </si>
  <si>
    <t>Base de datos de procesos disciplinarios</t>
  </si>
  <si>
    <t>Plantillas de elaboración de autos, resoluciones y falls</t>
  </si>
  <si>
    <t>Informes periódicos de gestióin disciplinaria</t>
  </si>
  <si>
    <t xml:space="preserve">DISTRIBUCIÓN DE ACTIVOS POR TIPO </t>
  </si>
  <si>
    <t>TIPO DE ACTIVO</t>
  </si>
  <si>
    <t>CANTIDAD</t>
  </si>
  <si>
    <t>TOTAL</t>
  </si>
  <si>
    <t>NIVEL</t>
  </si>
  <si>
    <t>Total general</t>
  </si>
  <si>
    <t>NOMBRE DEL ACTIVO</t>
  </si>
  <si>
    <t>Cuenta de Nombre del Activo</t>
  </si>
  <si>
    <t>Informes periódicos de gestión disciplinaria</t>
  </si>
  <si>
    <t>Oficios de impulso probatorio</t>
  </si>
  <si>
    <t>INSTITUTO DE CASAS FISCALES DEL EJERCITO</t>
  </si>
  <si>
    <t>VERSIÓN: 02</t>
  </si>
  <si>
    <t>FECHA: 08 NOV 2024</t>
  </si>
  <si>
    <t>INVENTARIO DE ACTIVOS DE INFORMACIÓN - GRÁFICAS MATRIZ DE ACTIVOS CONSOLIDADOS</t>
  </si>
  <si>
    <t>INSTITUTO DE CASAS FISCALES DEL EJÉRCITO</t>
  </si>
  <si>
    <t>FECHA DE EMISIÓN: 08 NOV 2024</t>
  </si>
  <si>
    <t>INVENTARIO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</si>
</sst>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3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0F243E"/>
        <bgColor rgb="FF0F243E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7"/>
    <xf numFmtId="0" fontId="15" fillId="0" borderId="7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4" fillId="0" borderId="0" xfId="0" applyFont="1"/>
    <xf numFmtId="0" fontId="4" fillId="8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9" borderId="7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6" borderId="5" xfId="0" applyFont="1" applyFill="1" applyBorder="1"/>
    <xf numFmtId="0" fontId="4" fillId="6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13" fillId="0" borderId="14" xfId="0" applyFont="1" applyBorder="1" applyAlignment="1">
      <alignment vertical="top"/>
    </xf>
    <xf numFmtId="0" fontId="13" fillId="0" borderId="14" xfId="0" applyFont="1" applyBorder="1"/>
    <xf numFmtId="0" fontId="14" fillId="1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6" fillId="0" borderId="7" xfId="1"/>
    <xf numFmtId="0" fontId="17" fillId="0" borderId="7" xfId="1" applyFont="1" applyAlignment="1">
      <alignment horizontal="left" vertical="center" wrapText="1"/>
    </xf>
    <xf numFmtId="0" fontId="17" fillId="11" borderId="7" xfId="1" applyFont="1" applyFill="1" applyAlignment="1">
      <alignment vertical="center" wrapText="1"/>
    </xf>
    <xf numFmtId="0" fontId="18" fillId="11" borderId="7" xfId="1" applyFont="1" applyFill="1" applyAlignment="1">
      <alignment horizontal="center" vertical="top" wrapText="1"/>
    </xf>
    <xf numFmtId="0" fontId="15" fillId="0" borderId="7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17" fillId="0" borderId="16" xfId="0" applyFont="1" applyBorder="1" applyAlignment="1">
      <alignment vertical="center" wrapText="1"/>
    </xf>
    <xf numFmtId="0" fontId="17" fillId="11" borderId="1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3" fillId="11" borderId="23" xfId="0" applyFont="1" applyFill="1" applyBorder="1" applyAlignment="1">
      <alignment horizontal="center" vertical="center" wrapText="1"/>
    </xf>
    <xf numFmtId="0" fontId="23" fillId="11" borderId="24" xfId="0" applyFont="1" applyFill="1" applyBorder="1" applyAlignment="1">
      <alignment horizontal="center" vertical="center" wrapText="1"/>
    </xf>
    <xf numFmtId="0" fontId="23" fillId="11" borderId="25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 wrapText="1"/>
    </xf>
    <xf numFmtId="0" fontId="23" fillId="11" borderId="27" xfId="0" applyFont="1" applyFill="1" applyBorder="1" applyAlignment="1">
      <alignment horizontal="center" vertical="center" wrapText="1"/>
    </xf>
    <xf numFmtId="0" fontId="23" fillId="11" borderId="28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0" fontId="20" fillId="11" borderId="17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19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top" wrapText="1"/>
    </xf>
    <xf numFmtId="0" fontId="20" fillId="11" borderId="16" xfId="0" applyFont="1" applyFill="1" applyBorder="1" applyAlignment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ABDDE257-3710-4E27-ABE8-1049DDC8B4A6}"/>
    <cellStyle name="Normal 3" xfId="2" xr:uid="{362F2A2C-E9A1-4BC5-A462-113FEAE60E6C}"/>
  </cellStyles>
  <dxfs count="21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[GJ - ICFE-P-110-F-01 IAI_Gestión Jurídica.xlsx]TABLAS DINÁMICAS!TablaDinámica1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DINÁMICAS'!$A$10:$A$11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'TABLAS DINÁMICAS'!$B$10:$B$11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2-4E0E-948B-9E1C55BA2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[GJ - ICFE-P-110-F-01 IAI_Gestión Jurídica.xlsx]TABLAS DINÁMICAS!TablaDinámica4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77F-4464-8434-FB8AF4F59048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77F-4464-8434-FB8AF4F5904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77F-4464-8434-FB8AF4F590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DINÁMICAS'!$A$27:$A$30</c:f>
              <c:strCache>
                <c:ptCount val="3"/>
                <c:pt idx="0">
                  <c:v>Alto</c:v>
                </c:pt>
                <c:pt idx="1">
                  <c:v>Bajo</c:v>
                </c:pt>
                <c:pt idx="2">
                  <c:v>Medio</c:v>
                </c:pt>
              </c:strCache>
            </c:strRef>
          </c:cat>
          <c:val>
            <c:numRef>
              <c:f>'TABLAS DINÁMICAS'!$B$27:$B$30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F-4464-8434-FB8AF4F5904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[GJ - ICFE-P-110-F-01 IAI_Gestión Jurídica.xlsx]TABLAS DINÁMICAS!TablaDinámica5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DINÁMICAS'!$A$45:$A$50</c:f>
              <c:strCache>
                <c:ptCount val="5"/>
                <c:pt idx="0">
                  <c:v>N/A</c:v>
                </c:pt>
                <c:pt idx="1">
                  <c:v>Público</c:v>
                </c:pt>
                <c:pt idx="2">
                  <c:v>Semiprivado</c:v>
                </c:pt>
                <c:pt idx="3">
                  <c:v>Privado</c:v>
                </c:pt>
                <c:pt idx="4">
                  <c:v>Sensible</c:v>
                </c:pt>
              </c:strCache>
            </c:strRef>
          </c:cat>
          <c:val>
            <c:numRef>
              <c:f>'TABLAS DINÁMICAS'!$B$45:$B$50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B-454A-B010-D7630843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[GJ - ICFE-P-110-F-01 IAI_Gestión Jurídica.xlsx]TABLAS DINÁMICAS!TablaDinámica6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DINÁMICAS'!$A$62:$A$65</c:f>
              <c:strCache>
                <c:ptCount val="3"/>
                <c:pt idx="0">
                  <c:v>Público</c:v>
                </c:pt>
                <c:pt idx="1">
                  <c:v>Público Clasificado</c:v>
                </c:pt>
                <c:pt idx="2">
                  <c:v>Público Reservado</c:v>
                </c:pt>
              </c:strCache>
            </c:strRef>
          </c:cat>
          <c:val>
            <c:numRef>
              <c:f>'TABLAS DINÁMICAS'!$B$62:$B$65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0-4AFE-9ADB-7F0A29F9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1276691</xdr:colOff>
      <xdr:row>0</xdr:row>
      <xdr:rowOff>49324</xdr:rowOff>
    </xdr:from>
    <xdr:to>
      <xdr:col>38</xdr:col>
      <xdr:colOff>2313215</xdr:colOff>
      <xdr:row>2</xdr:row>
      <xdr:rowOff>345359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31B4D6-1BA2-4D7A-B467-87609ED69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35012" y="49324"/>
          <a:ext cx="1036524" cy="1058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213788-AC80-41D5-8271-F62C88201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CCEF6D-298B-4C97-BD67-37911004D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6C42B4-7963-4CF5-9225-B2A69288E6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F89D8E3-1182-4027-B204-2E3711F03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144690</xdr:colOff>
      <xdr:row>0</xdr:row>
      <xdr:rowOff>70305</xdr:rowOff>
    </xdr:from>
    <xdr:to>
      <xdr:col>11</xdr:col>
      <xdr:colOff>1338491</xdr:colOff>
      <xdr:row>2</xdr:row>
      <xdr:rowOff>365125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3415F67-DCC6-47EC-922B-A984259FB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8190" y="70305"/>
          <a:ext cx="1193801" cy="115207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30.30974571759" createdVersion="8" refreshedVersion="8" minRefreshableVersion="3" recordCount="14" xr:uid="{437AC71C-BFA6-4D26-9DD2-C41E8A1DBC0C}">
  <cacheSource type="worksheet">
    <worksheetSource ref="B6:AM20" sheet="Inventario de Activos"/>
  </cacheSource>
  <cacheFields count="38">
    <cacheField name="Identificador del Activo" numFmtId="0">
      <sharedItems containsNonDate="0" containsString="0" containsBlank="1"/>
    </cacheField>
    <cacheField name="Nombre del Activo" numFmtId="0">
      <sharedItems count="14">
        <s v="Acciones de Tutelas"/>
        <s v="Acciones Populares"/>
        <s v="Derechos de petición"/>
        <s v="Resoluciones "/>
        <s v="Informes de Gestión y de entes de control"/>
        <s v="Procesos Disciplinarios"/>
        <s v="Procesos Judiciales:_x000a_- Administrativos_x000a_- Civiles_x000a_- Penales_x000a_- Laborales"/>
        <s v="Procesos administrativos sancionatorios contractuales "/>
        <s v="Oficios de impulso provatorio"/>
        <s v="Oficios de notificación de decisiones de fondo"/>
        <s v="Expedientes disciplinarios"/>
        <s v="Base de datos de procesos disciplinarios"/>
        <s v="Plantillas de elaboración de autos, resoluciones y falls"/>
        <s v="Informes periódicos de gestióin disciplinaria"/>
      </sharedItems>
    </cacheField>
    <cacheField name="Descripción del Activo" numFmtId="0">
      <sharedItems longText="1"/>
    </cacheField>
    <cacheField name="Proceso que identifica el Activo" numFmtId="0">
      <sharedItems count="1">
        <s v="Gestion_Juridica"/>
      </sharedItems>
    </cacheField>
    <cacheField name="Subproceso/Grupo/Área" numFmtId="0">
      <sharedItems/>
    </cacheField>
    <cacheField name="Tipo" numFmtId="0">
      <sharedItems count="1">
        <s v="Información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5">
        <s v="Privado"/>
        <s v="Público"/>
        <s v="N/A"/>
        <s v="Sensible"/>
        <s v="Semiprivado"/>
      </sharedItems>
    </cacheField>
    <cacheField name="Dependencia que genera la información" numFmtId="0">
      <sharedItems containsBlank="1"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7-11T00:00:00" maxDate="2024-07-12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3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3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3"/>
    </cacheField>
    <cacheField name="Justificación Valoración Disponibilidad" numFmtId="0">
      <sharedItems longText="1"/>
    </cacheField>
    <cacheField name="NIVEL DE CRITICIDAD" numFmtId="0">
      <sharedItems containsSemiMixedTypes="0" containsString="0" containsNumber="1" containsInteger="1" minValue="1" maxValue="3"/>
    </cacheField>
    <cacheField name="CRITICIDAD" numFmtId="0">
      <sharedItems count="3">
        <s v="Alto"/>
        <s v="Medio"/>
        <s v="Bajo"/>
      </sharedItems>
    </cacheField>
    <cacheField name="Clasificación_x000a_Confidencialidad (Acceso a la información de acuerdo con la LEY 1712 DE 2014 )" numFmtId="0">
      <sharedItems count="3">
        <s v="Público Reservado"/>
        <s v="Público Clasificado"/>
        <s v="Públic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m/>
    <x v="0"/>
    <s v="Mecanismo de protección de los derechos constitucionales en los cuales la Entidad es vinculada como parte activa o pasiva. Se remite o se recibe en medio digital según el caso (accionante o accionado). Las respuestas y los documentos soportes de la acción se remiten en medio digital a los juzgados de conocimiento."/>
    <x v="0"/>
    <s v="Gestión_Jurídica"/>
    <x v="0"/>
    <s v="NO"/>
    <s v="N/A"/>
    <s v="SI"/>
    <s v="computador del responsable de jurídica y se guarda en la carpeta compartida juridica 2. De igual forma en el drive de jurídica que se está organizando desde el 2024,"/>
    <s v="Jurídica"/>
    <s v="Informática"/>
    <s v="Area Jurídica "/>
    <s v="SI"/>
    <x v="0"/>
    <s v="Gestión_Jurídica"/>
    <s v="En proceso"/>
    <s v="PDF"/>
    <s v="Cada vez que se requiere"/>
    <s v="Cada vez que se requiere"/>
    <d v="2024-07-11T00:00:00"/>
    <s v="Anual"/>
    <s v="Alto"/>
    <n v="3"/>
    <s v="Contiene información de datos personales de quienes intervienen"/>
    <s v="Alto"/>
    <n v="3"/>
    <s v="si se modifican la información de la acción se pueden generar consecuencias adversas para la Entidad."/>
    <s v="Alto"/>
    <n v="3"/>
    <s v="la ausencia de disponibilidad no permite hacer uso de los recursos que proceden y tampoco permitiría rendir los informes al eKOGUI y demás que se rinden con periodicidad. "/>
    <n v="3"/>
    <x v="0"/>
    <x v="0"/>
    <s v="I1"/>
    <s v="D1"/>
    <s v="a) Derecho a la intimidad"/>
    <s v="e) El debido proceso y la igualdad de las partes en los procesos judiciales"/>
  </r>
  <r>
    <m/>
    <x v="1"/>
    <s v="Figura jurídica en la que un grupo de personas presentan una demanda a una entidad sobre situaciones que afectan la comunidad. Se pueden instaurar o en caso de vinculado como accionado se debe responder la demanda y agotar el trámite procesal en defensa de los intereses de la Entidad. "/>
    <x v="0"/>
    <s v="Gestión_Jurídica"/>
    <x v="0"/>
    <s v="NO"/>
    <s v="N/A"/>
    <s v="SI"/>
    <s v="computador del responsable de jurídica y se guarda en la carpeta compartida juridica 2. De igual forma en el drive de jurídica que se está organizando desde el 2024,"/>
    <s v="Jurídica"/>
    <s v="Informática"/>
    <s v="Area Jurídica "/>
    <s v="SI"/>
    <x v="0"/>
    <s v="Gestión_Jurídica"/>
    <s v="En proceso"/>
    <s v="PDF"/>
    <s v="Cada vez que se requiere"/>
    <s v="Cada vez que se requiere"/>
    <d v="2024-07-11T00:00:00"/>
    <s v="Anual"/>
    <s v="Medio"/>
    <n v="2"/>
    <s v="Contiene información de datos personales de quienes intervienen"/>
    <s v="Medio"/>
    <n v="2"/>
    <s v="Debe resguardarse la información de manera fiel porque de lo contrario pueden generarse consecuencias adversas para la Entidad "/>
    <s v="Medio"/>
    <n v="2"/>
    <s v="la ausencia de disponibilidad no permite hacer uso de los recursos que proceden y tampoco permitiría rendir los informes al eKOGUI y demás que se rinden con periodicidad. "/>
    <n v="2"/>
    <x v="1"/>
    <x v="1"/>
    <s v="I1"/>
    <s v="D1"/>
    <s v="a) Derecho a la intimidad"/>
    <s v="N/A"/>
  </r>
  <r>
    <m/>
    <x v="2"/>
    <s v="Instaurar o responder los derechos de petición en los cuales sea parte la Entidad. "/>
    <x v="0"/>
    <s v="Gestión_Jurídica"/>
    <x v="0"/>
    <s v="NO"/>
    <s v="N/A"/>
    <s v="SI"/>
    <s v="computador del responsable de jurídica y se guarda en la carpeta compartida juridica 2. De igual forma en el drive de jurídica que se está organizando desde el 2024,"/>
    <s v="Jurídica"/>
    <s v="Informática"/>
    <s v="Area Jurídica "/>
    <s v="SI"/>
    <x v="0"/>
    <s v="Gestión_Jurídica"/>
    <s v="En proceso"/>
    <s v="PDF"/>
    <s v="Cada vez que se requiere"/>
    <s v="Cada vez que se requiere"/>
    <d v="2024-07-11T00:00:00"/>
    <s v="Anual"/>
    <s v="Alto"/>
    <n v="3"/>
    <s v="Contiene información de datos personales del solicitante y eventualmente datos sensibles. "/>
    <s v="Bajo"/>
    <n v="1"/>
    <s v="sin impacto"/>
    <s v="Bajo"/>
    <n v="1"/>
    <s v="sin impacto"/>
    <n v="3"/>
    <x v="0"/>
    <x v="0"/>
    <s v="I2"/>
    <s v="D2"/>
    <s v="a) Derecho a la intimidad"/>
    <s v="N/A"/>
  </r>
  <r>
    <m/>
    <x v="3"/>
    <s v="Resoluciones por temas administrativos, situaciones administrativas, hechos, omisiones e imposición de multas según el caso."/>
    <x v="0"/>
    <s v="Gestión_Jurídica"/>
    <x v="0"/>
    <s v="NO"/>
    <s v="N/A"/>
    <s v="SI"/>
    <s v="computador del responsable de jurídica y se guarda en la carpeta compartida juridica 2. De igual forma en el drive de jurídica que se está organizando desde el 2024,"/>
    <s v="Jurídica"/>
    <s v="Informática"/>
    <s v="Area Jurídica "/>
    <s v="SI"/>
    <x v="1"/>
    <s v="Gestión_Jurídica"/>
    <s v="En proceso"/>
    <s v="PDF"/>
    <s v="Cada vez que se requiere"/>
    <s v="Cada vez que se requiere"/>
    <d v="2024-07-11T00:00:00"/>
    <s v="Anual"/>
    <s v="Bajo"/>
    <n v="1"/>
    <s v="sin impacto"/>
    <s v="Bajo"/>
    <n v="1"/>
    <s v="sin impacto"/>
    <s v="Bajo"/>
    <n v="1"/>
    <s v="sin impacto"/>
    <n v="1"/>
    <x v="2"/>
    <x v="2"/>
    <s v="I2"/>
    <s v="D2"/>
    <s v="N/A"/>
    <s v="N/A"/>
  </r>
  <r>
    <m/>
    <x v="4"/>
    <s v="Informes generados para las entidades competentes que los requieran y de obligatorio cumplimiento por disposiciones normativas (Informes de Entes Administrativos / Informes Entes de Control / Informe Trimestral de Gestión)"/>
    <x v="0"/>
    <s v="Gestión_Jurídica"/>
    <x v="0"/>
    <s v="NO"/>
    <s v="N/A"/>
    <s v="SI"/>
    <s v="computador del responsable de jurídica y se guarda en la carpeta compartida juridica 2. De igual forma en el drive de jurídica que se está organizando desde el 2024,"/>
    <s v="Jurídica"/>
    <s v="Informática"/>
    <s v="Area Jurídica "/>
    <s v="NO"/>
    <x v="2"/>
    <s v="Gestión_Jurídica"/>
    <s v="En proceso"/>
    <s v="PDF"/>
    <s v="Según programación"/>
    <s v="Diario"/>
    <d v="2024-07-11T00:00:00"/>
    <s v="Anual"/>
    <s v="Bajo"/>
    <n v="1"/>
    <s v="sin impacto"/>
    <s v="Bajo"/>
    <n v="1"/>
    <s v="sin impacto"/>
    <s v="Bajo"/>
    <n v="1"/>
    <s v="sin impacto"/>
    <n v="1"/>
    <x v="2"/>
    <x v="2"/>
    <s v="I2"/>
    <s v="D2"/>
    <s v="N/A"/>
    <s v="N/A"/>
  </r>
  <r>
    <m/>
    <x v="5"/>
    <s v="En el impulso y proyectos de decisiones, en apoyo a la competencia radicada en segunda instancia en el Director de la Entidad según la normativa."/>
    <x v="0"/>
    <s v="Gestión_Jurídica"/>
    <x v="0"/>
    <s v="NO"/>
    <s v="N/A"/>
    <s v="SI"/>
    <s v="computador del responsable de jurídica y se guarda en la carpeta compartida juridica 2. De igual forma en el drive de jurídica que se está organizando desde el 2024,"/>
    <s v="Jurídica"/>
    <s v="Informática"/>
    <s v="Area Jurídica "/>
    <s v="SI"/>
    <x v="3"/>
    <s v="Gestión_Jurídica"/>
    <s v="En proceso "/>
    <s v="PDF "/>
    <s v="Cada vez que se requiere"/>
    <s v="Cada vez que se requiere"/>
    <d v="2024-07-11T00:00:00"/>
    <s v="Anual"/>
    <s v="Alto"/>
    <n v="3"/>
    <s v="Según la etapa en que se encuentre puede ser sujeto de reserva legal. Contiene información personal del disciplinado y eventualmente datos sensibles. "/>
    <s v="Bajo"/>
    <n v="1"/>
    <s v="Debe resguardarse la información de manera fiel porque de lo contrario pueden generarse consecuencias adversas para la Entidad "/>
    <s v="Alto"/>
    <n v="3"/>
    <s v="Se debe garantizar la integridad, disponibilidad y confiabilidad de la información porque el procedimiento conlleva proteger las garantías fundamentales y sustanciales del disciplinado quien tiene derecho a conocer todo el expediente y a su vez el mismo es el soporte de la posible sanción o de la decisión de archivo. _x000a__x000a_Se tiene original y copia en el mismo archivo de gestión del área. A la fecha no se ha presentado el caso de pérdida"/>
    <n v="3"/>
    <x v="0"/>
    <x v="0"/>
    <s v="I2"/>
    <s v="D1"/>
    <s v="a) Derecho a la intimidad"/>
    <s v="N/A"/>
  </r>
  <r>
    <m/>
    <x v="6"/>
    <s v="Actuaciones que se adelantan ante los jueces de la república y/o autoridades judiciales que pueden ser procesales o extraprocesales según el caso"/>
    <x v="0"/>
    <s v="Gestión_Jurídica"/>
    <x v="0"/>
    <s v="NO"/>
    <s v="N/A"/>
    <s v="SI"/>
    <s v="En el archivo ekogui (aplicación de la defensa jurídica del estado) y en el computador del respondable de jurídica y se guarda en la carpeta compartida jurídica 2. De igual forma en el drive de jurídica que se está organzando desde el 2024, "/>
    <s v="Jurídica"/>
    <s v="Informática_x000a_Defensa Jurídica del Estado"/>
    <s v="Area Jurídica "/>
    <s v="SI"/>
    <x v="4"/>
    <s v="Gestión_Jurídica"/>
    <s v="En proceso "/>
    <s v="PDF"/>
    <s v="Cada vez que se requiere"/>
    <s v="Cada vez que se requiere"/>
    <d v="2024-07-11T00:00:00"/>
    <s v="Anual"/>
    <s v="Medio"/>
    <n v="2"/>
    <s v="Según el proceso algunas etapas tienen reserva legal. "/>
    <s v="Bajo"/>
    <n v="1"/>
    <s v="sin impacto"/>
    <s v="Bajo"/>
    <n v="1"/>
    <s v="sin impacto"/>
    <n v="2"/>
    <x v="1"/>
    <x v="1"/>
    <s v="I2"/>
    <s v="D2"/>
    <s v="a) Derecho a la intimidad"/>
    <s v="N/A"/>
  </r>
  <r>
    <m/>
    <x v="7"/>
    <s v="Procedimiento adelantado contra los contratistas presuntamente incumplidos, de la facultad que ostenta el Director derivada del artículo 86 de la Ley 1474 de 2011. "/>
    <x v="0"/>
    <s v="Gestión_Jurídica"/>
    <x v="0"/>
    <s v="NO"/>
    <s v="N/A"/>
    <s v="SI"/>
    <s v="çomputador del responsable de jurídica y se guarda en la carpeta compartida jurídica 2. De igual forma en el drive de jurídica que se está organizando desde 2024,"/>
    <s v="Jurídica"/>
    <s v="Informática"/>
    <s v="Area Jurídica "/>
    <s v="SI"/>
    <x v="1"/>
    <s v="Gestión_Jurídica"/>
    <s v="En proceso "/>
    <s v="PDF y video"/>
    <s v="Cada vez que se requiere"/>
    <s v="Cada vez que se requiere"/>
    <d v="2024-07-11T00:00:00"/>
    <s v="Anual"/>
    <s v="Medio"/>
    <n v="2"/>
    <s v="Por la información de los datos personales de los contratistas que queda documentada en el trámite.  "/>
    <s v="Medio"/>
    <n v="2"/>
    <s v="Debe resguardarse la información de manera fiel porque de lo contrario pueden generarse consecuencias adversas para la Entidad "/>
    <s v="Alto"/>
    <n v="3"/>
    <s v="Se debe garantizar la integridad, disponibilidad y confiabilidad de la información porque el procedimiento conlleva proteger las garantías fundamentales y sustanciales del disciplinado quien tiene derecho a conocer todo el expediente y a su vez el mismo es el soporte de la posible sanción o de la decisión de archivo. _x000a__x000a_Se tiene original y copia en el mismo archivo de gestión del área. A la fecha no se ha presentado el caso de pérdida"/>
    <n v="3"/>
    <x v="0"/>
    <x v="1"/>
    <s v="I1"/>
    <s v="D1"/>
    <s v="N/A"/>
    <s v="N/A"/>
  </r>
  <r>
    <m/>
    <x v="8"/>
    <s v="Oficios para dar impulso probatorio a los expedientes activos."/>
    <x v="0"/>
    <s v="Asuntos_Disciplinarios"/>
    <x v="0"/>
    <s v="SI"/>
    <s v="Anaquel ubicado en la Oficina de Control Disciplinario"/>
    <s v="SI"/>
    <s v="Computador asignado a la Oficina de Control Disciplinario de la Entidad."/>
    <s v="Disciplinario"/>
    <s v="Oficina de Control Disiplinario"/>
    <s v="Disciplinario"/>
    <s v="SI"/>
    <x v="3"/>
    <m/>
    <s v="En proceso"/>
    <s v="PDF y Fisico"/>
    <s v="Cada vez que se requiere"/>
    <s v="Cada vez que se requiere"/>
    <d v="2024-07-11T00:00:00"/>
    <s v="Anual"/>
    <s v="Alto"/>
    <n v="3"/>
    <s v="Por disposición de la Ley 1952 de 2019 en su artículo 115, y la Ley 1862 de 2017 en su artículo 142, las actuaciones disciplinarias están sometidas a reserva sumarial, hasta tanto no se decida de fondo el proceso. "/>
    <s v="Alto"/>
    <n v="3"/>
    <s v="Por disposición de la Ley 1952 de 2019 en su artículo 115, y la Ley 1862 de 2017 en su artículo 142, las actuaciones disciplinarias están sometidas a reserva sumarial, hasta tanto no se decida de fondo el proceso."/>
    <s v="Alto"/>
    <n v="3"/>
    <s v="Por disposición de la Ley 1952 de 2019 en su artículo 115, y la Ley 1862 de 2017 en su artículo 142, las actuaciones disciplinarias están sometidas a reserva sumarial, hasta tanto no se decida de fondo el proceso."/>
    <n v="3"/>
    <x v="0"/>
    <x v="0"/>
    <s v="I1"/>
    <s v="D1"/>
    <s v="N/A"/>
    <s v="N/A"/>
  </r>
  <r>
    <m/>
    <x v="9"/>
    <s v="Oficios y comunicaciones para la notificación de las decisiones de fondo."/>
    <x v="0"/>
    <s v="Asuntos_Disciplinarios"/>
    <x v="0"/>
    <s v="SI"/>
    <s v="Anaquel ubicado en la Oficina de Control Disciplinario"/>
    <s v="SI"/>
    <s v="Computador asignado a la Oficina de Control Disciplinario de la Entidad."/>
    <s v="Disciplinario"/>
    <s v="Oficina de Control Disiplinario"/>
    <s v="Disciplinario"/>
    <s v="SI"/>
    <x v="3"/>
    <m/>
    <s v="En proceso"/>
    <s v="PDF y Fisico"/>
    <s v="Cada vez que se requiere"/>
    <s v="Cada vez que se requiere"/>
    <d v="2024-07-11T00:00:00"/>
    <s v="Anual"/>
    <s v="Alto"/>
    <n v="3"/>
    <s v="Por disposición de la Ley 1952 de 2019 en su artículo 115, y la Ley 1862 de 2017 en su artículo 142, las actuaciones disciplinarias están sometidas a reserva sumarial, hasta tanto no se decida de fondo el proceso. "/>
    <s v="Alto"/>
    <n v="3"/>
    <s v="Por disposición de la Ley 1952 de 2019 en su artículo 115, y la Ley 1862 de 2017 en su artículo 142, las actuaciones disciplinarias están sometidas a reserva sumarial, hasta tanto no se decida de fondo el proceso."/>
    <s v="Alto"/>
    <n v="3"/>
    <s v="Por disposición de la Ley 1952 de 2019 en su artículo 115, y la Ley 1862 de 2017 en su artículo 142, las actuaciones disciplinarias están sometidas a reserva sumarial, hasta tanto no se decida de fondo el proceso."/>
    <n v="3"/>
    <x v="0"/>
    <x v="0"/>
    <s v="I1"/>
    <s v="D1"/>
    <s v="N/A"/>
    <s v="N/A"/>
  </r>
  <r>
    <m/>
    <x v="10"/>
    <s v="Archivo físico de expedientes disciplinarios, foliados y organizados en orden cronológico."/>
    <x v="0"/>
    <s v="Asuntos_Disciplinarios"/>
    <x v="0"/>
    <s v="SI"/>
    <s v="Anaquel ubicado en la Oficina de Control Disciplinario"/>
    <s v="SI"/>
    <s v="Computador asignado a la Oficina de Control Disciplinario de la Entidad."/>
    <s v="Disciplinario"/>
    <s v="Oficina de Control Disiplinario"/>
    <s v="Disciplinario"/>
    <s v="SI"/>
    <x v="3"/>
    <m/>
    <s v="En proceso"/>
    <s v="PDF y Fisico"/>
    <s v="Cada vez que se requiere"/>
    <s v="Cada vez que se requiere"/>
    <d v="2024-07-11T00:00:00"/>
    <s v="Anual"/>
    <s v="Alto"/>
    <n v="3"/>
    <s v="Por disposición de la Ley 1952 de 2019 en su artículo 115, y la Ley 1862 de 2017 en su artículo 142, las actuaciones disciplinarias están sometidas a reserva sumarial, hasta tanto no se decida de fondo el proceso. "/>
    <s v="Alto"/>
    <n v="3"/>
    <s v="Por disposición de la Ley 1952 de 2019 en su artículo 115, y la Ley 1862 de 2017 en su artículo 142, las actuaciones disciplinarias están sometidas a reserva sumarial, hasta tanto no se decida de fondo el proceso."/>
    <s v="Alto"/>
    <n v="3"/>
    <s v="Por disposición de la Ley 1952 de 2019 en su artículo 115, y la Ley 1862 de 2017 en su artículo 142, las actuaciones disciplinarias están sometidas a reserva sumarial, hasta tanto no se decida de fondo el proceso."/>
    <n v="3"/>
    <x v="0"/>
    <x v="0"/>
    <s v="I1"/>
    <s v="D1"/>
    <s v="N/A"/>
    <s v="N/A"/>
  </r>
  <r>
    <m/>
    <x v="11"/>
    <s v="Base de datos con la información de los procesos disciplinarios tramitados conforme a la normatividad establecida en la Ley 1952 de 2019 y la Ley 1862 de 2017."/>
    <x v="0"/>
    <s v="Asuntos_Disciplinarios"/>
    <x v="0"/>
    <s v="SI"/>
    <s v="Anaquel ubicado en la Oficina de Control Disciplinario"/>
    <s v="SI"/>
    <s v="Computador asignado a la Oficina de Control Disciplinario de la Entidad."/>
    <s v="Disciplinario"/>
    <s v="Oficina de Control Disiplinario"/>
    <s v="Disciplinario"/>
    <s v="SI"/>
    <x v="3"/>
    <m/>
    <s v="En proceso"/>
    <s v="PDF y Fisico"/>
    <s v="Cada vez que se requiere"/>
    <s v="Cada vez que se requiere"/>
    <d v="2024-07-11T00:00:00"/>
    <s v="Anual"/>
    <s v="Alto"/>
    <n v="3"/>
    <s v="Por disposición de la Ley 1952 de 2019 en su artículo 115, y la Ley 1862 de 2017 en su artículo 142, las actuaciones disciplinarias están sometidas a reserva sumarial, hasta tanto no se decida de fondo el proceso. "/>
    <s v="Alto"/>
    <n v="3"/>
    <s v="Por disposición de la Ley 1952 de 2019 en su artículo 115, y la Ley 1862 de 2017 en su artículo 142, las actuaciones disciplinarias están sometidas a reserva sumarial, hasta tanto no se decida de fondo el proceso."/>
    <s v="Alto"/>
    <n v="3"/>
    <s v="Por disposición de la Ley 1952 de 2019 en su artículo 115, y la Ley 1862 de 2017 en su artículo 142, las actuaciones disciplinarias están sometidas a reserva sumarial, hasta tanto no se decida de fondo el proceso."/>
    <n v="3"/>
    <x v="0"/>
    <x v="0"/>
    <s v="I1"/>
    <s v="D1"/>
    <s v="N/A"/>
    <s v="N/A"/>
  </r>
  <r>
    <m/>
    <x v="12"/>
    <s v="Plantillas estandarizadas para la elaboración de autos, resoluciones y fallos disciplinarios."/>
    <x v="0"/>
    <s v="Asuntos_Disciplinarios"/>
    <x v="0"/>
    <s v="SI"/>
    <s v="Anaquel ubicado en la Oficina de Control Disciplinario"/>
    <s v="SI"/>
    <s v="Computador asignado a la Oficina de Control Disciplinario de la Entidad."/>
    <s v="Disciplinario"/>
    <s v="Oficina de Control Disiplinario"/>
    <s v="Disciplinario"/>
    <s v="SI"/>
    <x v="3"/>
    <m/>
    <s v="En proceso"/>
    <s v="PDF y Fisico"/>
    <s v="Cada vez que se requiere"/>
    <s v="Cada vez que se requiere"/>
    <d v="2024-07-11T00:00:00"/>
    <s v="Anual"/>
    <s v="Alto"/>
    <n v="3"/>
    <s v="Por disposición de la Ley 1952 de 2019 en su artículo 115, y la Ley 1862 de 2017 en su artículo 142, las actuaciones disciplinarias están sometidas a reserva sumarial, hasta tanto no se decida de fondo el proceso. "/>
    <s v="Alto"/>
    <n v="3"/>
    <s v="Por disposición de la Ley 1952 de 2019 en su artículo 115, y la Ley 1862 de 2017 en su artículo 142, las actuaciones disciplinarias están sometidas a reserva sumarial, hasta tanto no se decida de fondo el proceso."/>
    <s v="Alto"/>
    <n v="3"/>
    <s v="Por disposición de la Ley 1952 de 2019 en su artículo 115, y la Ley 1862 de 2017 en su artículo 142, las actuaciones disciplinarias están sometidas a reserva sumarial, hasta tanto no se decida de fondo el proceso."/>
    <n v="3"/>
    <x v="0"/>
    <x v="0"/>
    <s v="I1"/>
    <s v="D1"/>
    <s v="N/A"/>
    <s v="N/A"/>
  </r>
  <r>
    <m/>
    <x v="13"/>
    <s v="Archivo de informes periódicos sobre la gestión disciplinaria de la entidad."/>
    <x v="0"/>
    <s v="Asuntos_Disciplinarios"/>
    <x v="0"/>
    <s v="SI"/>
    <s v="Anaquel ubicado en la Oficina de Control Disciplinario"/>
    <s v="SI"/>
    <s v="Computador asignado a la Oficina de Control Disciplinario de la Entidad."/>
    <s v="Disciplinario"/>
    <s v="Oficina de Control Disiplinario"/>
    <s v="Disciplinario"/>
    <s v="SI"/>
    <x v="3"/>
    <m/>
    <s v="En proceso"/>
    <s v="PDF y Fisico"/>
    <s v="Cada vez que se requiere"/>
    <s v="Cada vez que se requiere"/>
    <d v="2024-07-11T00:00:00"/>
    <s v="Anual"/>
    <s v="Alto"/>
    <n v="3"/>
    <s v="Por disposición de la Ley 1952 de 2019 en su artículo 115, y la Ley 1862 de 2017 en su artículo 142, las actuaciones disciplinarias están sometidas a reserva sumarial, hasta tanto no se decida de fondo el proceso. "/>
    <s v="Alto"/>
    <n v="3"/>
    <s v="Por disposición de la Ley 1952 de 2019 en su artículo 115, y la Ley 1862 de 2017 en su artículo 142, las actuaciones disciplinarias están sometidas a reserva sumarial, hasta tanto no se decida de fondo el proceso."/>
    <s v="Alto"/>
    <n v="3"/>
    <s v="Por disposición de la Ley 1952 de 2019 en su artículo 115, y la Ley 1862 de 2017 en su artículo 142, las actuaciones disciplinarias están sometidas a reserva sumarial, hasta tanto no se decida de fondo el proceso."/>
    <n v="3"/>
    <x v="0"/>
    <x v="0"/>
    <s v="I1"/>
    <s v="D1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E2EC60-41F0-42DC-BD4F-FCBE0D2EE28D}" name="TablaDinámica5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8" rowHeaderCaption="NIVEL">
  <location ref="A44:B50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1"/>
        <item x="4"/>
        <item x="0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3" hier="-1"/>
  </pageFields>
  <dataFields count="1">
    <dataField name="CANTIDAD" fld="14" subtotal="count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E44EAD-B765-4DB9-BFA1-41160B053063}" name="TablaDinámica4" cacheId="18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NIVEL">
  <location ref="A26:B30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2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CANTIDAD" fld="32" subtotal="count" baseField="0" baseItem="0"/>
  </dataField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9FAAA3-EF29-47B2-B74F-1D84ED015BA6}" name="TablaDinámica1" cacheId="18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TIPO DE ACTIVO">
  <location ref="A9:B11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Items count="1">
    <i/>
  </colItems>
  <pageFields count="1">
    <pageField fld="3" hier="-1"/>
  </pageFields>
  <dataFields count="1">
    <dataField name="CANTIDAD" fld="5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F9D948-56C0-4D07-BEF0-37E2D269B1A9}" name="TablaDinámica7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92" firstHeaderRow="1" firstDataRow="1" firstDataCol="1" rowPageCount="2" colPageCount="1"/>
  <pivotFields count="38">
    <pivotField showAll="0"/>
    <pivotField axis="axisRow"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11">
    <i>
      <x/>
    </i>
    <i>
      <x v="2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ageFields count="2">
    <pageField fld="3" hier="-1"/>
    <pageField fld="32" hier="-1"/>
  </pageFields>
  <dataFields count="1">
    <dataField name="Cuenta de Nombre del Activo" fld="1" subtotal="count" baseField="0" baseItem="0"/>
  </dataFields>
  <formats count="2">
    <format dxfId="20">
      <pivotArea field="1" type="button" dataOnly="0" labelOnly="1" outline="0" axis="axisRow" fieldPosition="0"/>
    </format>
    <format dxfId="19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F35792-FC60-496C-B95C-7EFA0018D379}" name="TablaDinámica6" cacheId="18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8" rowHeaderCaption="NIVEL">
  <location ref="A61:B65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33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CANTIDAD" fld="33" subtotal="count" baseField="33" baseItem="0"/>
  </dataFields>
  <chartFormats count="2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5"/>
  <sheetViews>
    <sheetView showGridLines="0" zoomScale="70" zoomScaleNormal="70" workbookViewId="0">
      <pane xSplit="3" ySplit="6" topLeftCell="AC7" activePane="bottomRight" state="frozen"/>
      <selection pane="topRight" activeCell="D1" sqref="D1"/>
      <selection pane="bottomLeft" activeCell="A7" sqref="A7"/>
      <selection pane="bottomRight" activeCell="C1" sqref="C1:AL3"/>
    </sheetView>
  </sheetViews>
  <sheetFormatPr baseColWidth="10" defaultColWidth="14.42578125" defaultRowHeight="15" customHeight="1" x14ac:dyDescent="0.25"/>
  <cols>
    <col min="1" max="1" width="1.28515625" customWidth="1"/>
    <col min="2" max="2" width="17" hidden="1" customWidth="1"/>
    <col min="3" max="3" width="35.28515625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2.28515625" customWidth="1"/>
    <col min="39" max="39" width="52.85546875" customWidth="1"/>
    <col min="40" max="40" width="53" customWidth="1"/>
  </cols>
  <sheetData>
    <row r="1" spans="1:40" ht="30" customHeight="1" x14ac:dyDescent="0.25">
      <c r="A1" s="1"/>
      <c r="B1" s="61" t="s">
        <v>0</v>
      </c>
      <c r="C1" s="63" t="s">
        <v>2</v>
      </c>
      <c r="D1" s="65" t="s">
        <v>299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7"/>
      <c r="AM1" s="71"/>
      <c r="AN1" s="1"/>
    </row>
    <row r="2" spans="1:40" ht="30" customHeight="1" x14ac:dyDescent="0.25">
      <c r="A2" s="1"/>
      <c r="B2" s="61" t="s">
        <v>1</v>
      </c>
      <c r="C2" s="63" t="s">
        <v>296</v>
      </c>
      <c r="D2" s="6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70"/>
      <c r="AM2" s="71"/>
      <c r="AN2" s="1"/>
    </row>
    <row r="3" spans="1:40" ht="30" customHeight="1" x14ac:dyDescent="0.25">
      <c r="A3" s="1"/>
      <c r="B3" s="62" t="s">
        <v>2</v>
      </c>
      <c r="C3" s="64" t="s">
        <v>300</v>
      </c>
      <c r="D3" s="72" t="s">
        <v>301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  <c r="AM3" s="71"/>
      <c r="AN3" s="1"/>
    </row>
    <row r="4" spans="1:40" ht="9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4" customHeight="1" x14ac:dyDescent="0.25">
      <c r="A5" s="5"/>
      <c r="B5" s="75" t="s">
        <v>3</v>
      </c>
      <c r="C5" s="76"/>
      <c r="D5" s="75" t="s">
        <v>4</v>
      </c>
      <c r="E5" s="77"/>
      <c r="F5" s="77"/>
      <c r="G5" s="76"/>
      <c r="H5" s="75" t="s">
        <v>5</v>
      </c>
      <c r="I5" s="77"/>
      <c r="J5" s="77"/>
      <c r="K5" s="76"/>
      <c r="L5" s="6"/>
      <c r="M5" s="6"/>
      <c r="N5" s="6"/>
      <c r="O5" s="75" t="s">
        <v>6</v>
      </c>
      <c r="P5" s="76"/>
      <c r="Q5" s="75" t="s">
        <v>7</v>
      </c>
      <c r="R5" s="76"/>
      <c r="S5" s="7" t="s">
        <v>8</v>
      </c>
      <c r="T5" s="75" t="s">
        <v>9</v>
      </c>
      <c r="U5" s="76"/>
      <c r="V5" s="75"/>
      <c r="W5" s="76"/>
      <c r="X5" s="75" t="s">
        <v>10</v>
      </c>
      <c r="Y5" s="77"/>
      <c r="Z5" s="77"/>
      <c r="AA5" s="77"/>
      <c r="AB5" s="77"/>
      <c r="AC5" s="77"/>
      <c r="AD5" s="77"/>
      <c r="AE5" s="77"/>
      <c r="AF5" s="77"/>
      <c r="AG5" s="77"/>
      <c r="AH5" s="76"/>
      <c r="AI5" s="78" t="s">
        <v>11</v>
      </c>
      <c r="AJ5" s="77"/>
      <c r="AK5" s="76"/>
      <c r="AL5" s="78" t="s">
        <v>12</v>
      </c>
      <c r="AM5" s="76"/>
      <c r="AN5" s="5"/>
    </row>
    <row r="6" spans="1:40" ht="37.5" customHeight="1" x14ac:dyDescent="0.25">
      <c r="A6" s="8"/>
      <c r="B6" s="9" t="s">
        <v>13</v>
      </c>
      <c r="C6" s="10" t="s">
        <v>14</v>
      </c>
      <c r="D6" s="10" t="s">
        <v>15</v>
      </c>
      <c r="E6" s="9" t="s">
        <v>16</v>
      </c>
      <c r="F6" s="9" t="s">
        <v>17</v>
      </c>
      <c r="G6" s="10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10" t="s">
        <v>23</v>
      </c>
      <c r="M6" s="10" t="s">
        <v>24</v>
      </c>
      <c r="N6" s="10" t="s">
        <v>25</v>
      </c>
      <c r="O6" s="9" t="s">
        <v>26</v>
      </c>
      <c r="P6" s="9" t="s">
        <v>18</v>
      </c>
      <c r="Q6" s="9" t="s">
        <v>27</v>
      </c>
      <c r="R6" s="9" t="s">
        <v>28</v>
      </c>
      <c r="S6" s="9" t="s">
        <v>29</v>
      </c>
      <c r="T6" s="9" t="s">
        <v>30</v>
      </c>
      <c r="U6" s="9" t="s">
        <v>31</v>
      </c>
      <c r="V6" s="9" t="s">
        <v>32</v>
      </c>
      <c r="W6" s="9" t="s">
        <v>33</v>
      </c>
      <c r="X6" s="9" t="s">
        <v>34</v>
      </c>
      <c r="Y6" s="9" t="s">
        <v>35</v>
      </c>
      <c r="Z6" s="9" t="s">
        <v>36</v>
      </c>
      <c r="AA6" s="9" t="s">
        <v>37</v>
      </c>
      <c r="AB6" s="9" t="s">
        <v>35</v>
      </c>
      <c r="AC6" s="9" t="s">
        <v>38</v>
      </c>
      <c r="AD6" s="9" t="s">
        <v>39</v>
      </c>
      <c r="AE6" s="9" t="s">
        <v>35</v>
      </c>
      <c r="AF6" s="9" t="s">
        <v>40</v>
      </c>
      <c r="AG6" s="9" t="s">
        <v>41</v>
      </c>
      <c r="AH6" s="10" t="s">
        <v>42</v>
      </c>
      <c r="AI6" s="9" t="s">
        <v>43</v>
      </c>
      <c r="AJ6" s="9" t="s">
        <v>44</v>
      </c>
      <c r="AK6" s="9" t="s">
        <v>45</v>
      </c>
      <c r="AL6" s="9" t="s">
        <v>46</v>
      </c>
      <c r="AM6" s="9" t="s">
        <v>47</v>
      </c>
      <c r="AN6" s="8"/>
    </row>
    <row r="7" spans="1:40" ht="49.5" customHeight="1" x14ac:dyDescent="0.25">
      <c r="A7" s="11"/>
      <c r="B7" s="12"/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4" t="s">
        <v>53</v>
      </c>
      <c r="I7" s="13" t="s">
        <v>54</v>
      </c>
      <c r="J7" s="14" t="s">
        <v>55</v>
      </c>
      <c r="K7" s="13" t="s">
        <v>56</v>
      </c>
      <c r="L7" s="15" t="s">
        <v>57</v>
      </c>
      <c r="M7" s="15" t="s">
        <v>58</v>
      </c>
      <c r="N7" s="15" t="s">
        <v>59</v>
      </c>
      <c r="O7" s="14" t="s">
        <v>55</v>
      </c>
      <c r="P7" s="14" t="s">
        <v>60</v>
      </c>
      <c r="Q7" s="15" t="s">
        <v>51</v>
      </c>
      <c r="R7" s="14" t="s">
        <v>61</v>
      </c>
      <c r="S7" s="13" t="s">
        <v>62</v>
      </c>
      <c r="T7" s="14" t="s">
        <v>63</v>
      </c>
      <c r="U7" s="14" t="s">
        <v>63</v>
      </c>
      <c r="V7" s="16">
        <v>45484</v>
      </c>
      <c r="W7" s="14" t="s">
        <v>181</v>
      </c>
      <c r="X7" s="17" t="s">
        <v>74</v>
      </c>
      <c r="Y7" s="14">
        <f t="shared" ref="Y7:Y20" si="0">IFERROR(VLOOKUP(X7,VALORACIÓN_NOM_NUM,2,0),"Pendiente valoración")</f>
        <v>1</v>
      </c>
      <c r="Z7" s="13" t="s">
        <v>75</v>
      </c>
      <c r="AA7" s="17" t="s">
        <v>74</v>
      </c>
      <c r="AB7" s="14">
        <f t="shared" ref="AB7:AB20" si="1">IFERROR(VLOOKUP(AA7,VALORACIÓN_NOM_NUM,2,0),"Pendiente valoración")</f>
        <v>1</v>
      </c>
      <c r="AC7" s="13" t="s">
        <v>75</v>
      </c>
      <c r="AD7" s="18" t="s">
        <v>74</v>
      </c>
      <c r="AE7" s="14">
        <f t="shared" ref="AE7:AE20" si="2">IFERROR(VLOOKUP(AD7,VALORACIÓN_NOM_NUM,2,0),"Pendiente valoración")</f>
        <v>1</v>
      </c>
      <c r="AF7" s="13" t="s">
        <v>75</v>
      </c>
      <c r="AG7" s="14">
        <f t="shared" ref="AG7:AG20" si="3">MAX(Y7,AB7,AE7)</f>
        <v>1</v>
      </c>
      <c r="AH7" s="18" t="str">
        <f t="shared" ref="AH7:AH20" si="4">IFERROR(VLOOKUP(AG7,VALORACIÓN_NUM_NOM,2,0),"Pendiente")</f>
        <v>Bajo</v>
      </c>
      <c r="AI7" s="18" t="str">
        <f t="shared" ref="AI7:AI20" si="5">IFERROR(VLOOKUP(X7,VALORACIÓN_NOM_NUM,3,0),"Pendiente")</f>
        <v>Público</v>
      </c>
      <c r="AJ7" s="18" t="str">
        <f t="shared" ref="AJ7:AJ20" si="6">IFERROR(VLOOKUP(AA7,VALORACIÓN_NOM_NUM,4,0),"Pendiente")</f>
        <v>I2</v>
      </c>
      <c r="AK7" s="18" t="str">
        <f t="shared" ref="AK7:AK20" si="7">IFERROR(VLOOKUP(AD7,VALORACIÓN_NOM_NUM,5,0),"Pendiente")</f>
        <v>D2</v>
      </c>
      <c r="AL7" s="14" t="s">
        <v>66</v>
      </c>
      <c r="AM7" s="14" t="s">
        <v>67</v>
      </c>
      <c r="AN7" s="19"/>
    </row>
    <row r="8" spans="1:40" ht="49.5" customHeight="1" x14ac:dyDescent="0.25">
      <c r="A8" s="20"/>
      <c r="B8" s="12"/>
      <c r="C8" s="13" t="s">
        <v>68</v>
      </c>
      <c r="D8" s="13" t="s">
        <v>69</v>
      </c>
      <c r="E8" s="13" t="s">
        <v>50</v>
      </c>
      <c r="F8" s="13" t="s">
        <v>51</v>
      </c>
      <c r="G8" s="13" t="s">
        <v>52</v>
      </c>
      <c r="H8" s="14" t="s">
        <v>53</v>
      </c>
      <c r="I8" s="13" t="s">
        <v>54</v>
      </c>
      <c r="J8" s="14" t="s">
        <v>55</v>
      </c>
      <c r="K8" s="13" t="s">
        <v>56</v>
      </c>
      <c r="L8" s="15" t="s">
        <v>57</v>
      </c>
      <c r="M8" s="15" t="s">
        <v>58</v>
      </c>
      <c r="N8" s="15" t="s">
        <v>59</v>
      </c>
      <c r="O8" s="14" t="s">
        <v>55</v>
      </c>
      <c r="P8" s="14" t="s">
        <v>60</v>
      </c>
      <c r="Q8" s="15" t="s">
        <v>51</v>
      </c>
      <c r="R8" s="14" t="s">
        <v>61</v>
      </c>
      <c r="S8" s="13" t="s">
        <v>62</v>
      </c>
      <c r="T8" s="14" t="s">
        <v>63</v>
      </c>
      <c r="U8" s="14" t="s">
        <v>63</v>
      </c>
      <c r="V8" s="16">
        <v>45484</v>
      </c>
      <c r="W8" s="14" t="s">
        <v>181</v>
      </c>
      <c r="X8" s="18" t="s">
        <v>70</v>
      </c>
      <c r="Y8" s="14">
        <f t="shared" si="0"/>
        <v>2</v>
      </c>
      <c r="Z8" s="13" t="s">
        <v>65</v>
      </c>
      <c r="AA8" s="18" t="s">
        <v>74</v>
      </c>
      <c r="AB8" s="14">
        <f t="shared" si="1"/>
        <v>1</v>
      </c>
      <c r="AC8" s="13" t="s">
        <v>75</v>
      </c>
      <c r="AD8" s="18" t="s">
        <v>74</v>
      </c>
      <c r="AE8" s="14">
        <f t="shared" si="2"/>
        <v>1</v>
      </c>
      <c r="AF8" s="13" t="s">
        <v>75</v>
      </c>
      <c r="AG8" s="14">
        <f t="shared" si="3"/>
        <v>2</v>
      </c>
      <c r="AH8" s="18" t="str">
        <f t="shared" si="4"/>
        <v>Medio</v>
      </c>
      <c r="AI8" s="18" t="str">
        <f t="shared" si="5"/>
        <v>Público Clasificado</v>
      </c>
      <c r="AJ8" s="18" t="str">
        <f t="shared" si="6"/>
        <v>I2</v>
      </c>
      <c r="AK8" s="18" t="str">
        <f t="shared" si="7"/>
        <v>D2</v>
      </c>
      <c r="AL8" s="14" t="s">
        <v>66</v>
      </c>
      <c r="AM8" s="14" t="s">
        <v>54</v>
      </c>
      <c r="AN8" s="20"/>
    </row>
    <row r="9" spans="1:40" ht="63.75" x14ac:dyDescent="0.25">
      <c r="A9" s="20"/>
      <c r="B9" s="12"/>
      <c r="C9" s="13" t="s">
        <v>72</v>
      </c>
      <c r="D9" s="13" t="s">
        <v>73</v>
      </c>
      <c r="E9" s="13" t="s">
        <v>50</v>
      </c>
      <c r="F9" s="13" t="s">
        <v>51</v>
      </c>
      <c r="G9" s="13" t="s">
        <v>52</v>
      </c>
      <c r="H9" s="14" t="s">
        <v>53</v>
      </c>
      <c r="I9" s="13" t="s">
        <v>54</v>
      </c>
      <c r="J9" s="14" t="s">
        <v>55</v>
      </c>
      <c r="K9" s="13" t="s">
        <v>56</v>
      </c>
      <c r="L9" s="15" t="s">
        <v>57</v>
      </c>
      <c r="M9" s="13" t="s">
        <v>58</v>
      </c>
      <c r="N9" s="15" t="s">
        <v>59</v>
      </c>
      <c r="O9" s="14" t="s">
        <v>55</v>
      </c>
      <c r="P9" s="14" t="s">
        <v>60</v>
      </c>
      <c r="Q9" s="15" t="s">
        <v>51</v>
      </c>
      <c r="R9" s="14" t="s">
        <v>61</v>
      </c>
      <c r="S9" s="13" t="s">
        <v>62</v>
      </c>
      <c r="T9" s="14" t="s">
        <v>63</v>
      </c>
      <c r="U9" s="14" t="s">
        <v>63</v>
      </c>
      <c r="V9" s="16">
        <v>45484</v>
      </c>
      <c r="W9" s="14" t="s">
        <v>181</v>
      </c>
      <c r="X9" s="18" t="s">
        <v>74</v>
      </c>
      <c r="Y9" s="14">
        <f t="shared" si="0"/>
        <v>1</v>
      </c>
      <c r="Z9" s="13" t="s">
        <v>75</v>
      </c>
      <c r="AA9" s="18" t="s">
        <v>74</v>
      </c>
      <c r="AB9" s="14">
        <f t="shared" si="1"/>
        <v>1</v>
      </c>
      <c r="AC9" s="13" t="s">
        <v>75</v>
      </c>
      <c r="AD9" s="18" t="s">
        <v>74</v>
      </c>
      <c r="AE9" s="14">
        <f t="shared" si="2"/>
        <v>1</v>
      </c>
      <c r="AF9" s="13" t="s">
        <v>75</v>
      </c>
      <c r="AG9" s="14">
        <f t="shared" si="3"/>
        <v>1</v>
      </c>
      <c r="AH9" s="18" t="str">
        <f t="shared" si="4"/>
        <v>Bajo</v>
      </c>
      <c r="AI9" s="18" t="str">
        <f t="shared" si="5"/>
        <v>Público</v>
      </c>
      <c r="AJ9" s="18" t="str">
        <f t="shared" si="6"/>
        <v>I2</v>
      </c>
      <c r="AK9" s="18" t="str">
        <f t="shared" si="7"/>
        <v>D2</v>
      </c>
      <c r="AL9" s="14" t="s">
        <v>66</v>
      </c>
      <c r="AM9" s="14" t="s">
        <v>54</v>
      </c>
      <c r="AN9" s="20"/>
    </row>
    <row r="10" spans="1:40" ht="49.5" customHeight="1" x14ac:dyDescent="0.25">
      <c r="A10" s="20"/>
      <c r="B10" s="12"/>
      <c r="C10" s="13" t="s">
        <v>76</v>
      </c>
      <c r="D10" s="13" t="s">
        <v>77</v>
      </c>
      <c r="E10" s="13" t="s">
        <v>50</v>
      </c>
      <c r="F10" s="13" t="s">
        <v>51</v>
      </c>
      <c r="G10" s="13" t="s">
        <v>52</v>
      </c>
      <c r="H10" s="14" t="s">
        <v>53</v>
      </c>
      <c r="I10" s="13" t="s">
        <v>54</v>
      </c>
      <c r="J10" s="14" t="s">
        <v>55</v>
      </c>
      <c r="K10" s="13" t="s">
        <v>56</v>
      </c>
      <c r="L10" s="15" t="s">
        <v>57</v>
      </c>
      <c r="M10" s="13" t="s">
        <v>58</v>
      </c>
      <c r="N10" s="15" t="s">
        <v>59</v>
      </c>
      <c r="O10" s="14" t="s">
        <v>55</v>
      </c>
      <c r="P10" s="14" t="s">
        <v>78</v>
      </c>
      <c r="Q10" s="15" t="s">
        <v>51</v>
      </c>
      <c r="R10" s="14" t="s">
        <v>61</v>
      </c>
      <c r="S10" s="13" t="s">
        <v>62</v>
      </c>
      <c r="T10" s="14" t="s">
        <v>63</v>
      </c>
      <c r="U10" s="14" t="s">
        <v>63</v>
      </c>
      <c r="V10" s="16">
        <v>45484</v>
      </c>
      <c r="W10" s="14" t="s">
        <v>181</v>
      </c>
      <c r="X10" s="18" t="s">
        <v>74</v>
      </c>
      <c r="Y10" s="14">
        <f t="shared" si="0"/>
        <v>1</v>
      </c>
      <c r="Z10" s="13" t="s">
        <v>75</v>
      </c>
      <c r="AA10" s="18" t="s">
        <v>74</v>
      </c>
      <c r="AB10" s="14">
        <f t="shared" si="1"/>
        <v>1</v>
      </c>
      <c r="AC10" s="13" t="s">
        <v>75</v>
      </c>
      <c r="AD10" s="18" t="s">
        <v>74</v>
      </c>
      <c r="AE10" s="14">
        <f t="shared" si="2"/>
        <v>1</v>
      </c>
      <c r="AF10" s="13" t="s">
        <v>75</v>
      </c>
      <c r="AG10" s="14">
        <f t="shared" si="3"/>
        <v>1</v>
      </c>
      <c r="AH10" s="18" t="str">
        <f t="shared" si="4"/>
        <v>Bajo</v>
      </c>
      <c r="AI10" s="18" t="str">
        <f t="shared" si="5"/>
        <v>Público</v>
      </c>
      <c r="AJ10" s="18" t="str">
        <f t="shared" si="6"/>
        <v>I2</v>
      </c>
      <c r="AK10" s="18" t="str">
        <f t="shared" si="7"/>
        <v>D2</v>
      </c>
      <c r="AL10" s="14" t="s">
        <v>54</v>
      </c>
      <c r="AM10" s="14" t="s">
        <v>54</v>
      </c>
      <c r="AN10" s="20"/>
    </row>
    <row r="11" spans="1:40" ht="69" customHeight="1" x14ac:dyDescent="0.25">
      <c r="A11" s="20"/>
      <c r="B11" s="12"/>
      <c r="C11" s="13" t="s">
        <v>277</v>
      </c>
      <c r="D11" s="13" t="s">
        <v>278</v>
      </c>
      <c r="E11" s="13" t="s">
        <v>50</v>
      </c>
      <c r="F11" s="13" t="s">
        <v>51</v>
      </c>
      <c r="G11" s="13" t="s">
        <v>52</v>
      </c>
      <c r="H11" s="14" t="s">
        <v>53</v>
      </c>
      <c r="I11" s="13" t="s">
        <v>54</v>
      </c>
      <c r="J11" s="14" t="s">
        <v>55</v>
      </c>
      <c r="K11" s="13" t="s">
        <v>56</v>
      </c>
      <c r="L11" s="15" t="s">
        <v>57</v>
      </c>
      <c r="M11" s="13" t="s">
        <v>58</v>
      </c>
      <c r="N11" s="15" t="s">
        <v>59</v>
      </c>
      <c r="O11" s="14" t="s">
        <v>53</v>
      </c>
      <c r="P11" s="14" t="s">
        <v>54</v>
      </c>
      <c r="Q11" s="15" t="s">
        <v>51</v>
      </c>
      <c r="R11" s="14" t="s">
        <v>61</v>
      </c>
      <c r="S11" s="13" t="s">
        <v>62</v>
      </c>
      <c r="T11" s="14" t="s">
        <v>79</v>
      </c>
      <c r="U11" s="14" t="s">
        <v>80</v>
      </c>
      <c r="V11" s="16">
        <v>45484</v>
      </c>
      <c r="W11" s="14" t="s">
        <v>181</v>
      </c>
      <c r="X11" s="18" t="s">
        <v>74</v>
      </c>
      <c r="Y11" s="14">
        <f t="shared" si="0"/>
        <v>1</v>
      </c>
      <c r="Z11" s="13" t="s">
        <v>75</v>
      </c>
      <c r="AA11" s="18" t="s">
        <v>74</v>
      </c>
      <c r="AB11" s="14">
        <f t="shared" si="1"/>
        <v>1</v>
      </c>
      <c r="AC11" s="13" t="s">
        <v>75</v>
      </c>
      <c r="AD11" s="18" t="s">
        <v>74</v>
      </c>
      <c r="AE11" s="14">
        <f t="shared" si="2"/>
        <v>1</v>
      </c>
      <c r="AF11" s="13" t="s">
        <v>75</v>
      </c>
      <c r="AG11" s="14">
        <f t="shared" si="3"/>
        <v>1</v>
      </c>
      <c r="AH11" s="18" t="str">
        <f t="shared" si="4"/>
        <v>Bajo</v>
      </c>
      <c r="AI11" s="18" t="str">
        <f t="shared" si="5"/>
        <v>Público</v>
      </c>
      <c r="AJ11" s="18" t="str">
        <f t="shared" si="6"/>
        <v>I2</v>
      </c>
      <c r="AK11" s="18" t="str">
        <f t="shared" si="7"/>
        <v>D2</v>
      </c>
      <c r="AL11" s="14" t="s">
        <v>54</v>
      </c>
      <c r="AM11" s="14" t="s">
        <v>54</v>
      </c>
      <c r="AN11" s="20"/>
    </row>
    <row r="12" spans="1:40" ht="49.5" customHeight="1" x14ac:dyDescent="0.25">
      <c r="A12" s="20"/>
      <c r="B12" s="12"/>
      <c r="C12" s="13" t="s">
        <v>81</v>
      </c>
      <c r="D12" s="13" t="s">
        <v>82</v>
      </c>
      <c r="E12" s="13" t="s">
        <v>50</v>
      </c>
      <c r="F12" s="13" t="s">
        <v>148</v>
      </c>
      <c r="G12" s="13" t="s">
        <v>52</v>
      </c>
      <c r="H12" s="14" t="s">
        <v>53</v>
      </c>
      <c r="I12" s="13" t="s">
        <v>54</v>
      </c>
      <c r="J12" s="14" t="s">
        <v>55</v>
      </c>
      <c r="K12" s="13" t="s">
        <v>56</v>
      </c>
      <c r="L12" s="15" t="s">
        <v>57</v>
      </c>
      <c r="M12" s="13" t="s">
        <v>58</v>
      </c>
      <c r="N12" s="15" t="s">
        <v>59</v>
      </c>
      <c r="O12" s="14" t="s">
        <v>55</v>
      </c>
      <c r="P12" s="14" t="s">
        <v>83</v>
      </c>
      <c r="Q12" s="15" t="s">
        <v>51</v>
      </c>
      <c r="R12" s="14" t="s">
        <v>84</v>
      </c>
      <c r="S12" s="13" t="s">
        <v>85</v>
      </c>
      <c r="T12" s="14" t="s">
        <v>63</v>
      </c>
      <c r="U12" s="14" t="s">
        <v>63</v>
      </c>
      <c r="V12" s="16">
        <v>45484</v>
      </c>
      <c r="W12" s="14" t="s">
        <v>181</v>
      </c>
      <c r="X12" s="18" t="s">
        <v>74</v>
      </c>
      <c r="Y12" s="14">
        <f t="shared" si="0"/>
        <v>1</v>
      </c>
      <c r="Z12" s="13" t="s">
        <v>86</v>
      </c>
      <c r="AA12" s="18" t="s">
        <v>74</v>
      </c>
      <c r="AB12" s="14">
        <f t="shared" si="1"/>
        <v>1</v>
      </c>
      <c r="AC12" s="13" t="s">
        <v>71</v>
      </c>
      <c r="AD12" s="18" t="s">
        <v>74</v>
      </c>
      <c r="AE12" s="14">
        <f t="shared" si="2"/>
        <v>1</v>
      </c>
      <c r="AF12" s="13" t="s">
        <v>87</v>
      </c>
      <c r="AG12" s="14">
        <f t="shared" si="3"/>
        <v>1</v>
      </c>
      <c r="AH12" s="18" t="str">
        <f t="shared" si="4"/>
        <v>Bajo</v>
      </c>
      <c r="AI12" s="18" t="str">
        <f t="shared" si="5"/>
        <v>Público</v>
      </c>
      <c r="AJ12" s="18" t="str">
        <f t="shared" si="6"/>
        <v>I2</v>
      </c>
      <c r="AK12" s="18" t="str">
        <f t="shared" si="7"/>
        <v>D2</v>
      </c>
      <c r="AL12" s="14" t="s">
        <v>66</v>
      </c>
      <c r="AM12" s="14" t="s">
        <v>54</v>
      </c>
      <c r="AN12" s="20"/>
    </row>
    <row r="13" spans="1:40" ht="89.25" x14ac:dyDescent="0.25">
      <c r="A13" s="20"/>
      <c r="B13" s="12"/>
      <c r="C13" s="13" t="s">
        <v>88</v>
      </c>
      <c r="D13" s="13" t="s">
        <v>89</v>
      </c>
      <c r="E13" s="13" t="s">
        <v>50</v>
      </c>
      <c r="F13" s="13" t="s">
        <v>51</v>
      </c>
      <c r="G13" s="13" t="s">
        <v>52</v>
      </c>
      <c r="H13" s="14" t="s">
        <v>53</v>
      </c>
      <c r="I13" s="13" t="s">
        <v>54</v>
      </c>
      <c r="J13" s="14" t="s">
        <v>55</v>
      </c>
      <c r="K13" s="13" t="s">
        <v>90</v>
      </c>
      <c r="L13" s="15" t="s">
        <v>57</v>
      </c>
      <c r="M13" s="13" t="s">
        <v>91</v>
      </c>
      <c r="N13" s="15" t="s">
        <v>59</v>
      </c>
      <c r="O13" s="14" t="s">
        <v>55</v>
      </c>
      <c r="P13" s="14" t="s">
        <v>92</v>
      </c>
      <c r="Q13" s="15" t="s">
        <v>51</v>
      </c>
      <c r="R13" s="14" t="s">
        <v>84</v>
      </c>
      <c r="S13" s="13" t="s">
        <v>62</v>
      </c>
      <c r="T13" s="14" t="s">
        <v>63</v>
      </c>
      <c r="U13" s="14" t="s">
        <v>63</v>
      </c>
      <c r="V13" s="16">
        <v>45484</v>
      </c>
      <c r="W13" s="14" t="s">
        <v>181</v>
      </c>
      <c r="X13" s="17" t="s">
        <v>70</v>
      </c>
      <c r="Y13" s="14">
        <f t="shared" si="0"/>
        <v>2</v>
      </c>
      <c r="Z13" s="13" t="s">
        <v>93</v>
      </c>
      <c r="AA13" s="18" t="s">
        <v>74</v>
      </c>
      <c r="AB13" s="14">
        <f t="shared" si="1"/>
        <v>1</v>
      </c>
      <c r="AC13" s="13" t="s">
        <v>75</v>
      </c>
      <c r="AD13" s="18" t="s">
        <v>74</v>
      </c>
      <c r="AE13" s="14">
        <f t="shared" si="2"/>
        <v>1</v>
      </c>
      <c r="AF13" s="13" t="s">
        <v>75</v>
      </c>
      <c r="AG13" s="14">
        <f t="shared" si="3"/>
        <v>2</v>
      </c>
      <c r="AH13" s="18" t="str">
        <f t="shared" si="4"/>
        <v>Medio</v>
      </c>
      <c r="AI13" s="18" t="str">
        <f t="shared" si="5"/>
        <v>Público Clasificado</v>
      </c>
      <c r="AJ13" s="18" t="str">
        <f t="shared" si="6"/>
        <v>I2</v>
      </c>
      <c r="AK13" s="18" t="str">
        <f t="shared" si="7"/>
        <v>D2</v>
      </c>
      <c r="AL13" s="14" t="s">
        <v>66</v>
      </c>
      <c r="AM13" s="14" t="s">
        <v>54</v>
      </c>
      <c r="AN13" s="20"/>
    </row>
    <row r="14" spans="1:40" ht="91.5" customHeight="1" x14ac:dyDescent="0.25">
      <c r="A14" s="20"/>
      <c r="B14" s="12"/>
      <c r="C14" s="13" t="s">
        <v>94</v>
      </c>
      <c r="D14" s="13" t="s">
        <v>95</v>
      </c>
      <c r="E14" s="13" t="s">
        <v>50</v>
      </c>
      <c r="F14" s="13" t="s">
        <v>51</v>
      </c>
      <c r="G14" s="13" t="s">
        <v>52</v>
      </c>
      <c r="H14" s="14" t="s">
        <v>53</v>
      </c>
      <c r="I14" s="13" t="s">
        <v>54</v>
      </c>
      <c r="J14" s="14" t="s">
        <v>55</v>
      </c>
      <c r="K14" s="13" t="s">
        <v>96</v>
      </c>
      <c r="L14" s="15" t="s">
        <v>57</v>
      </c>
      <c r="M14" s="13" t="s">
        <v>58</v>
      </c>
      <c r="N14" s="15" t="s">
        <v>59</v>
      </c>
      <c r="O14" s="14" t="s">
        <v>55</v>
      </c>
      <c r="P14" s="14" t="s">
        <v>78</v>
      </c>
      <c r="Q14" s="15" t="s">
        <v>51</v>
      </c>
      <c r="R14" s="14" t="s">
        <v>84</v>
      </c>
      <c r="S14" s="13" t="s">
        <v>97</v>
      </c>
      <c r="T14" s="14" t="s">
        <v>63</v>
      </c>
      <c r="U14" s="14" t="s">
        <v>63</v>
      </c>
      <c r="V14" s="16">
        <v>45484</v>
      </c>
      <c r="W14" s="14" t="s">
        <v>181</v>
      </c>
      <c r="X14" s="18" t="s">
        <v>70</v>
      </c>
      <c r="Y14" s="14">
        <f t="shared" si="0"/>
        <v>2</v>
      </c>
      <c r="Z14" s="13" t="s">
        <v>98</v>
      </c>
      <c r="AA14" s="18" t="s">
        <v>74</v>
      </c>
      <c r="AB14" s="14">
        <f t="shared" si="1"/>
        <v>1</v>
      </c>
      <c r="AC14" s="13" t="s">
        <v>75</v>
      </c>
      <c r="AD14" s="18" t="s">
        <v>74</v>
      </c>
      <c r="AE14" s="14">
        <f t="shared" si="2"/>
        <v>1</v>
      </c>
      <c r="AF14" s="13" t="s">
        <v>75</v>
      </c>
      <c r="AG14" s="14">
        <f t="shared" si="3"/>
        <v>2</v>
      </c>
      <c r="AH14" s="18" t="str">
        <f t="shared" si="4"/>
        <v>Medio</v>
      </c>
      <c r="AI14" s="18" t="str">
        <f t="shared" si="5"/>
        <v>Público Clasificado</v>
      </c>
      <c r="AJ14" s="18" t="str">
        <f t="shared" si="6"/>
        <v>I2</v>
      </c>
      <c r="AK14" s="18" t="str">
        <f t="shared" si="7"/>
        <v>D2</v>
      </c>
      <c r="AL14" s="14" t="s">
        <v>54</v>
      </c>
      <c r="AM14" s="14" t="s">
        <v>54</v>
      </c>
      <c r="AN14" s="20"/>
    </row>
    <row r="15" spans="1:40" ht="76.5" x14ac:dyDescent="0.25">
      <c r="A15" s="20"/>
      <c r="B15" s="12"/>
      <c r="C15" s="13" t="s">
        <v>294</v>
      </c>
      <c r="D15" s="13" t="s">
        <v>100</v>
      </c>
      <c r="E15" s="13" t="s">
        <v>50</v>
      </c>
      <c r="F15" s="13" t="s">
        <v>148</v>
      </c>
      <c r="G15" s="13" t="s">
        <v>52</v>
      </c>
      <c r="H15" s="14" t="s">
        <v>55</v>
      </c>
      <c r="I15" s="13" t="s">
        <v>101</v>
      </c>
      <c r="J15" s="14" t="s">
        <v>55</v>
      </c>
      <c r="K15" s="13" t="s">
        <v>102</v>
      </c>
      <c r="L15" s="15" t="s">
        <v>99</v>
      </c>
      <c r="M15" s="13" t="s">
        <v>103</v>
      </c>
      <c r="N15" s="13" t="s">
        <v>99</v>
      </c>
      <c r="O15" s="14" t="s">
        <v>55</v>
      </c>
      <c r="P15" s="14" t="s">
        <v>83</v>
      </c>
      <c r="Q15" s="15"/>
      <c r="R15" s="14" t="s">
        <v>61</v>
      </c>
      <c r="S15" s="13" t="s">
        <v>104</v>
      </c>
      <c r="T15" s="14" t="s">
        <v>63</v>
      </c>
      <c r="U15" s="14" t="s">
        <v>63</v>
      </c>
      <c r="V15" s="16">
        <v>45484</v>
      </c>
      <c r="W15" s="14" t="s">
        <v>181</v>
      </c>
      <c r="X15" s="18" t="s">
        <v>64</v>
      </c>
      <c r="Y15" s="14">
        <f t="shared" si="0"/>
        <v>3</v>
      </c>
      <c r="Z15" s="13" t="s">
        <v>105</v>
      </c>
      <c r="AA15" s="18" t="s">
        <v>74</v>
      </c>
      <c r="AB15" s="14">
        <f t="shared" si="1"/>
        <v>1</v>
      </c>
      <c r="AC15" s="21" t="s">
        <v>75</v>
      </c>
      <c r="AD15" s="18" t="s">
        <v>74</v>
      </c>
      <c r="AE15" s="14">
        <f t="shared" si="2"/>
        <v>1</v>
      </c>
      <c r="AF15" s="13" t="s">
        <v>75</v>
      </c>
      <c r="AG15" s="14">
        <f t="shared" si="3"/>
        <v>3</v>
      </c>
      <c r="AH15" s="18" t="str">
        <f t="shared" si="4"/>
        <v>Alto</v>
      </c>
      <c r="AI15" s="18" t="str">
        <f t="shared" si="5"/>
        <v>Público Reservado</v>
      </c>
      <c r="AJ15" s="18" t="str">
        <f t="shared" si="6"/>
        <v>I2</v>
      </c>
      <c r="AK15" s="18" t="str">
        <f t="shared" si="7"/>
        <v>D2</v>
      </c>
      <c r="AL15" s="14" t="s">
        <v>54</v>
      </c>
      <c r="AM15" s="14" t="s">
        <v>54</v>
      </c>
      <c r="AN15" s="20"/>
    </row>
    <row r="16" spans="1:40" ht="76.5" x14ac:dyDescent="0.25">
      <c r="A16" s="20"/>
      <c r="B16" s="12"/>
      <c r="C16" s="13" t="s">
        <v>280</v>
      </c>
      <c r="D16" s="13" t="s">
        <v>107</v>
      </c>
      <c r="E16" s="13" t="s">
        <v>50</v>
      </c>
      <c r="F16" s="13" t="s">
        <v>148</v>
      </c>
      <c r="G16" s="13" t="s">
        <v>52</v>
      </c>
      <c r="H16" s="14" t="s">
        <v>55</v>
      </c>
      <c r="I16" s="13" t="s">
        <v>101</v>
      </c>
      <c r="J16" s="14" t="s">
        <v>55</v>
      </c>
      <c r="K16" s="13" t="s">
        <v>102</v>
      </c>
      <c r="L16" s="15" t="s">
        <v>99</v>
      </c>
      <c r="M16" s="13" t="s">
        <v>103</v>
      </c>
      <c r="N16" s="13" t="s">
        <v>99</v>
      </c>
      <c r="O16" s="14" t="s">
        <v>55</v>
      </c>
      <c r="P16" s="14" t="s">
        <v>83</v>
      </c>
      <c r="Q16" s="15"/>
      <c r="R16" s="14" t="s">
        <v>61</v>
      </c>
      <c r="S16" s="13" t="s">
        <v>104</v>
      </c>
      <c r="T16" s="14" t="s">
        <v>63</v>
      </c>
      <c r="U16" s="14" t="s">
        <v>63</v>
      </c>
      <c r="V16" s="16">
        <v>45484</v>
      </c>
      <c r="W16" s="14" t="s">
        <v>181</v>
      </c>
      <c r="X16" s="18" t="s">
        <v>64</v>
      </c>
      <c r="Y16" s="14">
        <f t="shared" si="0"/>
        <v>3</v>
      </c>
      <c r="Z16" s="13" t="s">
        <v>105</v>
      </c>
      <c r="AA16" s="18" t="s">
        <v>74</v>
      </c>
      <c r="AB16" s="14">
        <f t="shared" si="1"/>
        <v>1</v>
      </c>
      <c r="AC16" s="21" t="s">
        <v>75</v>
      </c>
      <c r="AD16" s="18" t="s">
        <v>74</v>
      </c>
      <c r="AE16" s="14">
        <f t="shared" si="2"/>
        <v>1</v>
      </c>
      <c r="AF16" s="13" t="s">
        <v>75</v>
      </c>
      <c r="AG16" s="14">
        <f t="shared" si="3"/>
        <v>3</v>
      </c>
      <c r="AH16" s="18" t="str">
        <f t="shared" si="4"/>
        <v>Alto</v>
      </c>
      <c r="AI16" s="18" t="str">
        <f t="shared" si="5"/>
        <v>Público Reservado</v>
      </c>
      <c r="AJ16" s="18" t="str">
        <f t="shared" si="6"/>
        <v>I2</v>
      </c>
      <c r="AK16" s="18" t="str">
        <f t="shared" si="7"/>
        <v>D2</v>
      </c>
      <c r="AL16" s="14" t="s">
        <v>54</v>
      </c>
      <c r="AM16" s="14" t="s">
        <v>54</v>
      </c>
      <c r="AN16" s="20"/>
    </row>
    <row r="17" spans="1:40" ht="76.5" x14ac:dyDescent="0.25">
      <c r="A17" s="20"/>
      <c r="B17" s="12"/>
      <c r="C17" s="13" t="s">
        <v>281</v>
      </c>
      <c r="D17" s="13" t="s">
        <v>108</v>
      </c>
      <c r="E17" s="13" t="s">
        <v>50</v>
      </c>
      <c r="F17" s="13" t="s">
        <v>148</v>
      </c>
      <c r="G17" s="13" t="s">
        <v>52</v>
      </c>
      <c r="H17" s="14" t="s">
        <v>55</v>
      </c>
      <c r="I17" s="13" t="s">
        <v>101</v>
      </c>
      <c r="J17" s="14" t="s">
        <v>55</v>
      </c>
      <c r="K17" s="13" t="s">
        <v>102</v>
      </c>
      <c r="L17" s="15" t="s">
        <v>99</v>
      </c>
      <c r="M17" s="13" t="s">
        <v>103</v>
      </c>
      <c r="N17" s="13" t="s">
        <v>99</v>
      </c>
      <c r="O17" s="14" t="s">
        <v>55</v>
      </c>
      <c r="P17" s="14" t="s">
        <v>83</v>
      </c>
      <c r="Q17" s="15"/>
      <c r="R17" s="14" t="s">
        <v>61</v>
      </c>
      <c r="S17" s="13" t="s">
        <v>104</v>
      </c>
      <c r="T17" s="14" t="s">
        <v>63</v>
      </c>
      <c r="U17" s="14" t="s">
        <v>63</v>
      </c>
      <c r="V17" s="16">
        <v>45484</v>
      </c>
      <c r="W17" s="14" t="s">
        <v>181</v>
      </c>
      <c r="X17" s="18" t="s">
        <v>64</v>
      </c>
      <c r="Y17" s="14">
        <f t="shared" si="0"/>
        <v>3</v>
      </c>
      <c r="Z17" s="13" t="s">
        <v>105</v>
      </c>
      <c r="AA17" s="18" t="s">
        <v>74</v>
      </c>
      <c r="AB17" s="14">
        <f t="shared" si="1"/>
        <v>1</v>
      </c>
      <c r="AC17" s="21" t="s">
        <v>75</v>
      </c>
      <c r="AD17" s="18" t="s">
        <v>64</v>
      </c>
      <c r="AE17" s="14">
        <f t="shared" si="2"/>
        <v>3</v>
      </c>
      <c r="AF17" s="13" t="s">
        <v>106</v>
      </c>
      <c r="AG17" s="14">
        <f t="shared" si="3"/>
        <v>3</v>
      </c>
      <c r="AH17" s="18" t="str">
        <f t="shared" si="4"/>
        <v>Alto</v>
      </c>
      <c r="AI17" s="18" t="str">
        <f t="shared" si="5"/>
        <v>Público Reservado</v>
      </c>
      <c r="AJ17" s="18" t="str">
        <f t="shared" si="6"/>
        <v>I2</v>
      </c>
      <c r="AK17" s="18" t="str">
        <f t="shared" si="7"/>
        <v>D1</v>
      </c>
      <c r="AL17" s="14" t="s">
        <v>54</v>
      </c>
      <c r="AM17" s="14" t="s">
        <v>54</v>
      </c>
      <c r="AN17" s="20"/>
    </row>
    <row r="18" spans="1:40" ht="76.5" x14ac:dyDescent="0.25">
      <c r="A18" s="20"/>
      <c r="B18" s="12"/>
      <c r="C18" s="13" t="s">
        <v>282</v>
      </c>
      <c r="D18" s="13" t="s">
        <v>109</v>
      </c>
      <c r="E18" s="13" t="s">
        <v>50</v>
      </c>
      <c r="F18" s="13" t="s">
        <v>148</v>
      </c>
      <c r="G18" s="13" t="s">
        <v>52</v>
      </c>
      <c r="H18" s="14" t="s">
        <v>55</v>
      </c>
      <c r="I18" s="13" t="s">
        <v>101</v>
      </c>
      <c r="J18" s="14" t="s">
        <v>55</v>
      </c>
      <c r="K18" s="13" t="s">
        <v>102</v>
      </c>
      <c r="L18" s="15" t="s">
        <v>99</v>
      </c>
      <c r="M18" s="13" t="s">
        <v>103</v>
      </c>
      <c r="N18" s="13" t="s">
        <v>99</v>
      </c>
      <c r="O18" s="14" t="s">
        <v>55</v>
      </c>
      <c r="P18" s="14" t="s">
        <v>83</v>
      </c>
      <c r="Q18" s="15"/>
      <c r="R18" s="14" t="s">
        <v>61</v>
      </c>
      <c r="S18" s="13" t="s">
        <v>104</v>
      </c>
      <c r="T18" s="14" t="s">
        <v>63</v>
      </c>
      <c r="U18" s="14" t="s">
        <v>63</v>
      </c>
      <c r="V18" s="16">
        <v>45484</v>
      </c>
      <c r="W18" s="14" t="s">
        <v>181</v>
      </c>
      <c r="X18" s="18" t="s">
        <v>64</v>
      </c>
      <c r="Y18" s="14">
        <f t="shared" si="0"/>
        <v>3</v>
      </c>
      <c r="Z18" s="13" t="s">
        <v>105</v>
      </c>
      <c r="AA18" s="18" t="s">
        <v>74</v>
      </c>
      <c r="AB18" s="14">
        <f t="shared" si="1"/>
        <v>1</v>
      </c>
      <c r="AC18" s="21" t="s">
        <v>75</v>
      </c>
      <c r="AD18" s="18" t="s">
        <v>74</v>
      </c>
      <c r="AE18" s="14">
        <f t="shared" si="2"/>
        <v>1</v>
      </c>
      <c r="AF18" s="13" t="s">
        <v>75</v>
      </c>
      <c r="AG18" s="14">
        <f t="shared" si="3"/>
        <v>3</v>
      </c>
      <c r="AH18" s="18" t="str">
        <f t="shared" si="4"/>
        <v>Alto</v>
      </c>
      <c r="AI18" s="18" t="str">
        <f t="shared" si="5"/>
        <v>Público Reservado</v>
      </c>
      <c r="AJ18" s="18" t="str">
        <f t="shared" si="6"/>
        <v>I2</v>
      </c>
      <c r="AK18" s="18" t="str">
        <f t="shared" si="7"/>
        <v>D2</v>
      </c>
      <c r="AL18" s="14" t="s">
        <v>54</v>
      </c>
      <c r="AM18" s="14" t="s">
        <v>54</v>
      </c>
      <c r="AN18" s="20"/>
    </row>
    <row r="19" spans="1:40" ht="38.25" x14ac:dyDescent="0.25">
      <c r="A19" s="20"/>
      <c r="B19" s="12"/>
      <c r="C19" s="13" t="s">
        <v>283</v>
      </c>
      <c r="D19" s="13" t="s">
        <v>110</v>
      </c>
      <c r="E19" s="13" t="s">
        <v>50</v>
      </c>
      <c r="F19" s="13" t="s">
        <v>148</v>
      </c>
      <c r="G19" s="13" t="s">
        <v>52</v>
      </c>
      <c r="H19" s="14" t="s">
        <v>55</v>
      </c>
      <c r="I19" s="13" t="s">
        <v>101</v>
      </c>
      <c r="J19" s="14" t="s">
        <v>55</v>
      </c>
      <c r="K19" s="13" t="s">
        <v>102</v>
      </c>
      <c r="L19" s="15" t="s">
        <v>99</v>
      </c>
      <c r="M19" s="13" t="s">
        <v>103</v>
      </c>
      <c r="N19" s="13" t="s">
        <v>99</v>
      </c>
      <c r="O19" s="14" t="s">
        <v>55</v>
      </c>
      <c r="P19" s="14" t="s">
        <v>83</v>
      </c>
      <c r="Q19" s="15"/>
      <c r="R19" s="14" t="s">
        <v>61</v>
      </c>
      <c r="S19" s="13" t="s">
        <v>104</v>
      </c>
      <c r="T19" s="14" t="s">
        <v>63</v>
      </c>
      <c r="U19" s="14" t="s">
        <v>63</v>
      </c>
      <c r="V19" s="16">
        <v>45484</v>
      </c>
      <c r="W19" s="14" t="s">
        <v>181</v>
      </c>
      <c r="X19" s="18" t="s">
        <v>74</v>
      </c>
      <c r="Y19" s="14">
        <f t="shared" si="0"/>
        <v>1</v>
      </c>
      <c r="Z19" s="13" t="s">
        <v>75</v>
      </c>
      <c r="AA19" s="18" t="s">
        <v>74</v>
      </c>
      <c r="AB19" s="14">
        <f t="shared" si="1"/>
        <v>1</v>
      </c>
      <c r="AC19" s="21" t="s">
        <v>75</v>
      </c>
      <c r="AD19" s="18" t="s">
        <v>74</v>
      </c>
      <c r="AE19" s="14">
        <f t="shared" si="2"/>
        <v>1</v>
      </c>
      <c r="AF19" s="13" t="s">
        <v>75</v>
      </c>
      <c r="AG19" s="14">
        <f t="shared" si="3"/>
        <v>1</v>
      </c>
      <c r="AH19" s="18" t="str">
        <f t="shared" si="4"/>
        <v>Bajo</v>
      </c>
      <c r="AI19" s="18" t="str">
        <f t="shared" si="5"/>
        <v>Público</v>
      </c>
      <c r="AJ19" s="18" t="str">
        <f t="shared" si="6"/>
        <v>I2</v>
      </c>
      <c r="AK19" s="18" t="str">
        <f t="shared" si="7"/>
        <v>D2</v>
      </c>
      <c r="AL19" s="14" t="s">
        <v>54</v>
      </c>
      <c r="AM19" s="14" t="s">
        <v>54</v>
      </c>
      <c r="AN19" s="20"/>
    </row>
    <row r="20" spans="1:40" ht="38.25" x14ac:dyDescent="0.25">
      <c r="A20" s="20"/>
      <c r="B20" s="12"/>
      <c r="C20" s="13" t="s">
        <v>293</v>
      </c>
      <c r="D20" s="13" t="s">
        <v>111</v>
      </c>
      <c r="E20" s="13" t="s">
        <v>50</v>
      </c>
      <c r="F20" s="13" t="s">
        <v>148</v>
      </c>
      <c r="G20" s="13" t="s">
        <v>52</v>
      </c>
      <c r="H20" s="14" t="s">
        <v>55</v>
      </c>
      <c r="I20" s="13" t="s">
        <v>101</v>
      </c>
      <c r="J20" s="14" t="s">
        <v>55</v>
      </c>
      <c r="K20" s="13" t="s">
        <v>102</v>
      </c>
      <c r="L20" s="15" t="s">
        <v>99</v>
      </c>
      <c r="M20" s="13" t="s">
        <v>103</v>
      </c>
      <c r="N20" s="13" t="s">
        <v>99</v>
      </c>
      <c r="O20" s="14" t="s">
        <v>55</v>
      </c>
      <c r="P20" s="14" t="s">
        <v>83</v>
      </c>
      <c r="Q20" s="15"/>
      <c r="R20" s="14" t="s">
        <v>61</v>
      </c>
      <c r="S20" s="13" t="s">
        <v>104</v>
      </c>
      <c r="T20" s="14" t="s">
        <v>63</v>
      </c>
      <c r="U20" s="14" t="s">
        <v>63</v>
      </c>
      <c r="V20" s="16">
        <v>45484</v>
      </c>
      <c r="W20" s="14" t="s">
        <v>181</v>
      </c>
      <c r="X20" s="18" t="s">
        <v>74</v>
      </c>
      <c r="Y20" s="14">
        <f t="shared" si="0"/>
        <v>1</v>
      </c>
      <c r="Z20" s="13" t="s">
        <v>75</v>
      </c>
      <c r="AA20" s="18" t="s">
        <v>74</v>
      </c>
      <c r="AB20" s="14">
        <f t="shared" si="1"/>
        <v>1</v>
      </c>
      <c r="AC20" s="21" t="s">
        <v>75</v>
      </c>
      <c r="AD20" s="18" t="s">
        <v>74</v>
      </c>
      <c r="AE20" s="14">
        <f t="shared" si="2"/>
        <v>1</v>
      </c>
      <c r="AF20" s="13" t="s">
        <v>75</v>
      </c>
      <c r="AG20" s="14">
        <f t="shared" si="3"/>
        <v>1</v>
      </c>
      <c r="AH20" s="18" t="str">
        <f t="shared" si="4"/>
        <v>Bajo</v>
      </c>
      <c r="AI20" s="18" t="str">
        <f t="shared" si="5"/>
        <v>Público</v>
      </c>
      <c r="AJ20" s="18" t="str">
        <f t="shared" si="6"/>
        <v>I2</v>
      </c>
      <c r="AK20" s="18" t="str">
        <f t="shared" si="7"/>
        <v>D2</v>
      </c>
      <c r="AL20" s="14" t="s">
        <v>54</v>
      </c>
      <c r="AM20" s="14" t="s">
        <v>54</v>
      </c>
      <c r="AN20" s="20"/>
    </row>
    <row r="21" spans="1:40" ht="12.75" customHeight="1" x14ac:dyDescent="0.25">
      <c r="A21" s="22"/>
      <c r="B21" s="22"/>
      <c r="C21" s="11"/>
      <c r="D21" s="20"/>
      <c r="E21" s="22"/>
      <c r="F21" s="22"/>
      <c r="G21" s="22"/>
      <c r="H21" s="22"/>
      <c r="I21" s="22"/>
      <c r="J21" s="22"/>
      <c r="K21" s="20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 x14ac:dyDescent="0.25">
      <c r="A22" s="22"/>
      <c r="B22" s="22"/>
      <c r="C22" s="11"/>
      <c r="D22" s="20"/>
      <c r="E22" s="22"/>
      <c r="F22" s="22"/>
      <c r="G22" s="22"/>
      <c r="H22" s="22"/>
      <c r="I22" s="22"/>
      <c r="J22" s="22"/>
      <c r="K22" s="20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 x14ac:dyDescent="0.25">
      <c r="A23" s="22"/>
      <c r="B23" s="22"/>
      <c r="C23" s="11"/>
      <c r="D23" s="20"/>
      <c r="E23" s="22"/>
      <c r="F23" s="22"/>
      <c r="G23" s="22"/>
      <c r="H23" s="22"/>
      <c r="I23" s="22"/>
      <c r="J23" s="22"/>
      <c r="K23" s="20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 x14ac:dyDescent="0.25">
      <c r="A24" s="22"/>
      <c r="B24" s="22"/>
      <c r="C24" s="11"/>
      <c r="D24" s="20"/>
      <c r="E24" s="22"/>
      <c r="F24" s="22"/>
      <c r="G24" s="22"/>
      <c r="H24" s="22"/>
      <c r="I24" s="22"/>
      <c r="J24" s="22"/>
      <c r="K24" s="20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 x14ac:dyDescent="0.25">
      <c r="A25" s="22"/>
      <c r="B25" s="22"/>
      <c r="C25" s="11"/>
      <c r="D25" s="20"/>
      <c r="E25" s="22"/>
      <c r="F25" s="22"/>
      <c r="G25" s="22"/>
      <c r="H25" s="22"/>
      <c r="I25" s="22"/>
      <c r="J25" s="22"/>
      <c r="K25" s="20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 x14ac:dyDescent="0.25">
      <c r="A26" s="22"/>
      <c r="B26" s="22"/>
      <c r="C26" s="11"/>
      <c r="D26" s="20"/>
      <c r="E26" s="22"/>
      <c r="F26" s="22"/>
      <c r="G26" s="22"/>
      <c r="H26" s="22"/>
      <c r="I26" s="22"/>
      <c r="J26" s="22"/>
      <c r="K26" s="20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 x14ac:dyDescent="0.25">
      <c r="A27" s="22"/>
      <c r="B27" s="22"/>
      <c r="C27" s="11"/>
      <c r="D27" s="20"/>
      <c r="E27" s="22"/>
      <c r="F27" s="22"/>
      <c r="G27" s="22"/>
      <c r="H27" s="22"/>
      <c r="I27" s="22"/>
      <c r="J27" s="22"/>
      <c r="K27" s="20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 x14ac:dyDescent="0.25">
      <c r="A28" s="22"/>
      <c r="B28" s="22"/>
      <c r="C28" s="11"/>
      <c r="D28" s="20"/>
      <c r="E28" s="22"/>
      <c r="F28" s="22"/>
      <c r="G28" s="22"/>
      <c r="H28" s="22"/>
      <c r="I28" s="22"/>
      <c r="J28" s="22"/>
      <c r="K28" s="20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 x14ac:dyDescent="0.25">
      <c r="A29" s="22"/>
      <c r="B29" s="22"/>
      <c r="C29" s="11"/>
      <c r="D29" s="20"/>
      <c r="E29" s="22"/>
      <c r="F29" s="22"/>
      <c r="G29" s="22"/>
      <c r="H29" s="22"/>
      <c r="I29" s="22"/>
      <c r="J29" s="22"/>
      <c r="K29" s="20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 x14ac:dyDescent="0.25">
      <c r="A30" s="22"/>
      <c r="B30" s="22"/>
      <c r="C30" s="11"/>
      <c r="D30" s="20"/>
      <c r="E30" s="22"/>
      <c r="F30" s="22"/>
      <c r="G30" s="22"/>
      <c r="H30" s="22"/>
      <c r="I30" s="22"/>
      <c r="J30" s="22"/>
      <c r="K30" s="20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 x14ac:dyDescent="0.25">
      <c r="A31" s="22"/>
      <c r="B31" s="22"/>
      <c r="C31" s="11"/>
      <c r="D31" s="20"/>
      <c r="E31" s="22"/>
      <c r="F31" s="22"/>
      <c r="G31" s="22"/>
      <c r="H31" s="22"/>
      <c r="I31" s="22"/>
      <c r="J31" s="22"/>
      <c r="K31" s="20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 x14ac:dyDescent="0.25">
      <c r="A32" s="22"/>
      <c r="B32" s="22"/>
      <c r="C32" s="11"/>
      <c r="D32" s="20"/>
      <c r="E32" s="22"/>
      <c r="F32" s="22"/>
      <c r="G32" s="22"/>
      <c r="H32" s="22"/>
      <c r="I32" s="22"/>
      <c r="J32" s="22"/>
      <c r="K32" s="20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ht="12.75" customHeight="1" x14ac:dyDescent="0.25">
      <c r="A33" s="22"/>
      <c r="B33" s="22"/>
      <c r="C33" s="11"/>
      <c r="D33" s="20"/>
      <c r="E33" s="22"/>
      <c r="F33" s="22"/>
      <c r="G33" s="22"/>
      <c r="H33" s="22"/>
      <c r="I33" s="22"/>
      <c r="J33" s="22"/>
      <c r="K33" s="20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spans="1:40" ht="12.75" customHeight="1" x14ac:dyDescent="0.25">
      <c r="A34" s="22"/>
      <c r="B34" s="22"/>
      <c r="C34" s="11"/>
      <c r="D34" s="20"/>
      <c r="E34" s="22"/>
      <c r="F34" s="22"/>
      <c r="G34" s="22"/>
      <c r="H34" s="22"/>
      <c r="I34" s="22"/>
      <c r="J34" s="22"/>
      <c r="K34" s="20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2.75" customHeight="1" x14ac:dyDescent="0.25">
      <c r="A35" s="22"/>
      <c r="B35" s="22"/>
      <c r="C35" s="11"/>
      <c r="D35" s="20"/>
      <c r="E35" s="22"/>
      <c r="F35" s="22"/>
      <c r="G35" s="22"/>
      <c r="H35" s="22"/>
      <c r="I35" s="22"/>
      <c r="J35" s="22"/>
      <c r="K35" s="20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2.75" customHeight="1" x14ac:dyDescent="0.25">
      <c r="A36" s="22"/>
      <c r="B36" s="22"/>
      <c r="C36" s="11"/>
      <c r="D36" s="20"/>
      <c r="E36" s="22"/>
      <c r="F36" s="22"/>
      <c r="G36" s="22"/>
      <c r="H36" s="22"/>
      <c r="I36" s="22"/>
      <c r="J36" s="22"/>
      <c r="K36" s="20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2.75" customHeight="1" x14ac:dyDescent="0.25">
      <c r="A37" s="22"/>
      <c r="B37" s="22"/>
      <c r="C37" s="11"/>
      <c r="D37" s="20"/>
      <c r="E37" s="22"/>
      <c r="F37" s="22"/>
      <c r="G37" s="22"/>
      <c r="H37" s="22"/>
      <c r="I37" s="22"/>
      <c r="J37" s="22"/>
      <c r="K37" s="20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2.75" customHeight="1" x14ac:dyDescent="0.25">
      <c r="A38" s="22"/>
      <c r="B38" s="22"/>
      <c r="C38" s="11"/>
      <c r="D38" s="20"/>
      <c r="E38" s="22"/>
      <c r="F38" s="22"/>
      <c r="G38" s="22"/>
      <c r="H38" s="22"/>
      <c r="I38" s="22"/>
      <c r="J38" s="22"/>
      <c r="K38" s="20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2.75" customHeight="1" x14ac:dyDescent="0.25">
      <c r="A39" s="22"/>
      <c r="B39" s="22"/>
      <c r="C39" s="11"/>
      <c r="D39" s="20"/>
      <c r="E39" s="22"/>
      <c r="F39" s="22"/>
      <c r="G39" s="22"/>
      <c r="H39" s="22"/>
      <c r="I39" s="22"/>
      <c r="J39" s="22"/>
      <c r="K39" s="20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2.75" customHeight="1" x14ac:dyDescent="0.25">
      <c r="A40" s="22"/>
      <c r="B40" s="22"/>
      <c r="C40" s="11"/>
      <c r="D40" s="20"/>
      <c r="E40" s="22"/>
      <c r="F40" s="22"/>
      <c r="G40" s="22"/>
      <c r="H40" s="22"/>
      <c r="I40" s="22"/>
      <c r="J40" s="22"/>
      <c r="K40" s="20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2.75" customHeight="1" x14ac:dyDescent="0.25">
      <c r="A41" s="22"/>
      <c r="B41" s="22"/>
      <c r="C41" s="11"/>
      <c r="D41" s="20"/>
      <c r="E41" s="22"/>
      <c r="F41" s="22"/>
      <c r="G41" s="22"/>
      <c r="H41" s="22"/>
      <c r="I41" s="22"/>
      <c r="J41" s="22"/>
      <c r="K41" s="20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2.75" customHeight="1" x14ac:dyDescent="0.25">
      <c r="A42" s="22"/>
      <c r="B42" s="22"/>
      <c r="C42" s="11"/>
      <c r="D42" s="20"/>
      <c r="E42" s="22"/>
      <c r="F42" s="22"/>
      <c r="G42" s="22"/>
      <c r="H42" s="22"/>
      <c r="I42" s="22"/>
      <c r="J42" s="22"/>
      <c r="K42" s="20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2.75" customHeight="1" x14ac:dyDescent="0.25">
      <c r="A43" s="22"/>
      <c r="B43" s="22"/>
      <c r="C43" s="11"/>
      <c r="D43" s="20"/>
      <c r="E43" s="22"/>
      <c r="F43" s="22"/>
      <c r="G43" s="22"/>
      <c r="H43" s="22"/>
      <c r="I43" s="22"/>
      <c r="J43" s="22"/>
      <c r="K43" s="20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2.75" customHeight="1" x14ac:dyDescent="0.25">
      <c r="A44" s="22"/>
      <c r="B44" s="22"/>
      <c r="C44" s="11"/>
      <c r="D44" s="20"/>
      <c r="E44" s="22"/>
      <c r="F44" s="22"/>
      <c r="G44" s="22"/>
      <c r="H44" s="22"/>
      <c r="I44" s="22"/>
      <c r="J44" s="22"/>
      <c r="K44" s="20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2.75" customHeight="1" x14ac:dyDescent="0.25">
      <c r="A45" s="22"/>
      <c r="B45" s="22"/>
      <c r="C45" s="11"/>
      <c r="D45" s="20"/>
      <c r="E45" s="22"/>
      <c r="F45" s="22"/>
      <c r="G45" s="22"/>
      <c r="H45" s="22"/>
      <c r="I45" s="22"/>
      <c r="J45" s="22"/>
      <c r="K45" s="20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2.75" customHeight="1" x14ac:dyDescent="0.25">
      <c r="A46" s="22"/>
      <c r="B46" s="22"/>
      <c r="C46" s="11"/>
      <c r="D46" s="20"/>
      <c r="E46" s="22"/>
      <c r="F46" s="22"/>
      <c r="G46" s="22"/>
      <c r="H46" s="22"/>
      <c r="I46" s="22"/>
      <c r="J46" s="22"/>
      <c r="K46" s="20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2.75" customHeight="1" x14ac:dyDescent="0.25">
      <c r="A47" s="22"/>
      <c r="B47" s="22"/>
      <c r="C47" s="11"/>
      <c r="D47" s="20"/>
      <c r="E47" s="22"/>
      <c r="F47" s="22"/>
      <c r="G47" s="22"/>
      <c r="H47" s="22"/>
      <c r="I47" s="22"/>
      <c r="J47" s="22"/>
      <c r="K47" s="20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2.75" customHeight="1" x14ac:dyDescent="0.25">
      <c r="A48" s="22"/>
      <c r="B48" s="22"/>
      <c r="C48" s="11"/>
      <c r="D48" s="20"/>
      <c r="E48" s="22"/>
      <c r="F48" s="22"/>
      <c r="G48" s="22"/>
      <c r="H48" s="22"/>
      <c r="I48" s="22"/>
      <c r="J48" s="22"/>
      <c r="K48" s="20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2.75" customHeight="1" x14ac:dyDescent="0.25">
      <c r="A49" s="22"/>
      <c r="B49" s="22"/>
      <c r="C49" s="11"/>
      <c r="D49" s="20"/>
      <c r="E49" s="22"/>
      <c r="F49" s="22"/>
      <c r="G49" s="22"/>
      <c r="H49" s="22"/>
      <c r="I49" s="22"/>
      <c r="J49" s="22"/>
      <c r="K49" s="20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2.75" customHeight="1" x14ac:dyDescent="0.25">
      <c r="A50" s="22"/>
      <c r="B50" s="22"/>
      <c r="C50" s="11"/>
      <c r="D50" s="20"/>
      <c r="E50" s="22"/>
      <c r="F50" s="22"/>
      <c r="G50" s="22"/>
      <c r="H50" s="22"/>
      <c r="I50" s="22"/>
      <c r="J50" s="22"/>
      <c r="K50" s="20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2.75" customHeight="1" x14ac:dyDescent="0.25">
      <c r="A51" s="22"/>
      <c r="B51" s="22"/>
      <c r="C51" s="11"/>
      <c r="D51" s="20"/>
      <c r="E51" s="22"/>
      <c r="F51" s="22"/>
      <c r="G51" s="22"/>
      <c r="H51" s="22"/>
      <c r="I51" s="22"/>
      <c r="J51" s="22"/>
      <c r="K51" s="20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2.75" customHeight="1" x14ac:dyDescent="0.25">
      <c r="A52" s="22"/>
      <c r="B52" s="22"/>
      <c r="C52" s="11"/>
      <c r="D52" s="20"/>
      <c r="E52" s="22"/>
      <c r="F52" s="22"/>
      <c r="G52" s="22"/>
      <c r="H52" s="22"/>
      <c r="I52" s="22"/>
      <c r="J52" s="22"/>
      <c r="K52" s="20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2.75" customHeight="1" x14ac:dyDescent="0.25">
      <c r="A53" s="22"/>
      <c r="B53" s="22"/>
      <c r="C53" s="11"/>
      <c r="D53" s="20"/>
      <c r="E53" s="22"/>
      <c r="F53" s="22"/>
      <c r="G53" s="22"/>
      <c r="H53" s="22"/>
      <c r="I53" s="22"/>
      <c r="J53" s="22"/>
      <c r="K53" s="20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2.75" customHeight="1" x14ac:dyDescent="0.25">
      <c r="A54" s="22"/>
      <c r="B54" s="22"/>
      <c r="C54" s="11"/>
      <c r="D54" s="20"/>
      <c r="E54" s="22"/>
      <c r="F54" s="22"/>
      <c r="G54" s="22"/>
      <c r="H54" s="22"/>
      <c r="I54" s="22"/>
      <c r="J54" s="22"/>
      <c r="K54" s="20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2.75" customHeight="1" x14ac:dyDescent="0.25">
      <c r="A55" s="22"/>
      <c r="B55" s="22"/>
      <c r="C55" s="11"/>
      <c r="D55" s="20"/>
      <c r="E55" s="22"/>
      <c r="F55" s="22"/>
      <c r="G55" s="22"/>
      <c r="H55" s="22"/>
      <c r="I55" s="22"/>
      <c r="J55" s="22"/>
      <c r="K55" s="20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2.75" customHeight="1" x14ac:dyDescent="0.25">
      <c r="A56" s="22"/>
      <c r="B56" s="22"/>
      <c r="C56" s="11"/>
      <c r="D56" s="20"/>
      <c r="E56" s="22"/>
      <c r="F56" s="22"/>
      <c r="G56" s="22"/>
      <c r="H56" s="22"/>
      <c r="I56" s="22"/>
      <c r="J56" s="22"/>
      <c r="K56" s="20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.75" customHeight="1" x14ac:dyDescent="0.25">
      <c r="A57" s="22"/>
      <c r="B57" s="22"/>
      <c r="C57" s="11"/>
      <c r="D57" s="20"/>
      <c r="E57" s="22"/>
      <c r="F57" s="22"/>
      <c r="G57" s="22"/>
      <c r="H57" s="22"/>
      <c r="I57" s="22"/>
      <c r="J57" s="22"/>
      <c r="K57" s="20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.75" customHeight="1" x14ac:dyDescent="0.25">
      <c r="A58" s="22"/>
      <c r="B58" s="22"/>
      <c r="C58" s="11"/>
      <c r="D58" s="20"/>
      <c r="E58" s="22"/>
      <c r="F58" s="22"/>
      <c r="G58" s="22"/>
      <c r="H58" s="22"/>
      <c r="I58" s="22"/>
      <c r="J58" s="22"/>
      <c r="K58" s="20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 ht="12.75" customHeight="1" x14ac:dyDescent="0.25">
      <c r="A59" s="22"/>
      <c r="B59" s="22"/>
      <c r="C59" s="11"/>
      <c r="D59" s="20"/>
      <c r="E59" s="22"/>
      <c r="F59" s="22"/>
      <c r="G59" s="22"/>
      <c r="H59" s="22"/>
      <c r="I59" s="22"/>
      <c r="J59" s="22"/>
      <c r="K59" s="20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 ht="12.75" customHeight="1" x14ac:dyDescent="0.25">
      <c r="A60" s="22"/>
      <c r="B60" s="22"/>
      <c r="C60" s="11"/>
      <c r="D60" s="20"/>
      <c r="E60" s="22"/>
      <c r="F60" s="22"/>
      <c r="G60" s="22"/>
      <c r="H60" s="22"/>
      <c r="I60" s="22"/>
      <c r="J60" s="22"/>
      <c r="K60" s="20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 ht="12.75" customHeight="1" x14ac:dyDescent="0.25">
      <c r="A61" s="22"/>
      <c r="B61" s="22"/>
      <c r="C61" s="11"/>
      <c r="D61" s="20"/>
      <c r="E61" s="22"/>
      <c r="F61" s="22"/>
      <c r="G61" s="22"/>
      <c r="H61" s="22"/>
      <c r="I61" s="22"/>
      <c r="J61" s="22"/>
      <c r="K61" s="20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 ht="12.75" customHeight="1" x14ac:dyDescent="0.25">
      <c r="A62" s="22"/>
      <c r="B62" s="22"/>
      <c r="C62" s="11"/>
      <c r="D62" s="20"/>
      <c r="E62" s="22"/>
      <c r="F62" s="22"/>
      <c r="G62" s="22"/>
      <c r="H62" s="22"/>
      <c r="I62" s="22"/>
      <c r="J62" s="22"/>
      <c r="K62" s="20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 ht="12.75" customHeight="1" x14ac:dyDescent="0.25">
      <c r="A63" s="22"/>
      <c r="B63" s="22"/>
      <c r="C63" s="11"/>
      <c r="D63" s="20"/>
      <c r="E63" s="22"/>
      <c r="F63" s="22"/>
      <c r="G63" s="22"/>
      <c r="H63" s="22"/>
      <c r="I63" s="22"/>
      <c r="J63" s="22"/>
      <c r="K63" s="20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 ht="12.75" customHeight="1" x14ac:dyDescent="0.25">
      <c r="A64" s="22"/>
      <c r="B64" s="22"/>
      <c r="C64" s="11"/>
      <c r="D64" s="20"/>
      <c r="E64" s="22"/>
      <c r="F64" s="22"/>
      <c r="G64" s="22"/>
      <c r="H64" s="22"/>
      <c r="I64" s="22"/>
      <c r="J64" s="22"/>
      <c r="K64" s="20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</row>
    <row r="65" spans="1:40" ht="12.75" customHeight="1" x14ac:dyDescent="0.25">
      <c r="A65" s="22"/>
      <c r="B65" s="22"/>
      <c r="C65" s="11"/>
      <c r="D65" s="20"/>
      <c r="E65" s="22"/>
      <c r="F65" s="22"/>
      <c r="G65" s="22"/>
      <c r="H65" s="22"/>
      <c r="I65" s="22"/>
      <c r="J65" s="22"/>
      <c r="K65" s="20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</row>
    <row r="66" spans="1:40" ht="12.75" customHeight="1" x14ac:dyDescent="0.25">
      <c r="A66" s="22"/>
      <c r="B66" s="22"/>
      <c r="C66" s="11"/>
      <c r="D66" s="20"/>
      <c r="E66" s="22"/>
      <c r="F66" s="22"/>
      <c r="G66" s="22"/>
      <c r="H66" s="22"/>
      <c r="I66" s="22"/>
      <c r="J66" s="22"/>
      <c r="K66" s="20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</row>
    <row r="67" spans="1:40" ht="12.75" customHeight="1" x14ac:dyDescent="0.25">
      <c r="A67" s="22"/>
      <c r="B67" s="22"/>
      <c r="C67" s="11"/>
      <c r="D67" s="20"/>
      <c r="E67" s="22"/>
      <c r="F67" s="22"/>
      <c r="G67" s="22"/>
      <c r="H67" s="22"/>
      <c r="I67" s="22"/>
      <c r="J67" s="22"/>
      <c r="K67" s="20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</row>
    <row r="68" spans="1:40" ht="12.75" customHeight="1" x14ac:dyDescent="0.25">
      <c r="A68" s="22"/>
      <c r="B68" s="22"/>
      <c r="C68" s="11"/>
      <c r="D68" s="20"/>
      <c r="E68" s="22"/>
      <c r="F68" s="22"/>
      <c r="G68" s="22"/>
      <c r="H68" s="22"/>
      <c r="I68" s="22"/>
      <c r="J68" s="22"/>
      <c r="K68" s="20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</row>
    <row r="69" spans="1:40" ht="12.75" customHeight="1" x14ac:dyDescent="0.25">
      <c r="A69" s="22"/>
      <c r="B69" s="22"/>
      <c r="C69" s="11"/>
      <c r="D69" s="20"/>
      <c r="E69" s="22"/>
      <c r="F69" s="22"/>
      <c r="G69" s="22"/>
      <c r="H69" s="22"/>
      <c r="I69" s="22"/>
      <c r="J69" s="22"/>
      <c r="K69" s="20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</row>
    <row r="70" spans="1:40" ht="12.75" customHeight="1" x14ac:dyDescent="0.25">
      <c r="A70" s="22"/>
      <c r="B70" s="22"/>
      <c r="C70" s="11"/>
      <c r="D70" s="20"/>
      <c r="E70" s="22"/>
      <c r="F70" s="22"/>
      <c r="G70" s="22"/>
      <c r="H70" s="22"/>
      <c r="I70" s="22"/>
      <c r="J70" s="22"/>
      <c r="K70" s="20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</row>
    <row r="71" spans="1:40" ht="12.75" customHeight="1" x14ac:dyDescent="0.25">
      <c r="A71" s="22"/>
      <c r="B71" s="22"/>
      <c r="C71" s="11"/>
      <c r="D71" s="20"/>
      <c r="E71" s="22"/>
      <c r="F71" s="22"/>
      <c r="G71" s="22"/>
      <c r="H71" s="22"/>
      <c r="I71" s="22"/>
      <c r="J71" s="22"/>
      <c r="K71" s="20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</row>
    <row r="72" spans="1:40" ht="12.75" customHeight="1" x14ac:dyDescent="0.25">
      <c r="A72" s="22"/>
      <c r="B72" s="22"/>
      <c r="C72" s="11"/>
      <c r="D72" s="20"/>
      <c r="E72" s="22"/>
      <c r="F72" s="22"/>
      <c r="G72" s="22"/>
      <c r="H72" s="22"/>
      <c r="I72" s="22"/>
      <c r="J72" s="22"/>
      <c r="K72" s="20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</row>
    <row r="73" spans="1:40" ht="12.75" customHeight="1" x14ac:dyDescent="0.25">
      <c r="A73" s="22"/>
      <c r="B73" s="22"/>
      <c r="C73" s="11"/>
      <c r="D73" s="20"/>
      <c r="E73" s="22"/>
      <c r="F73" s="22"/>
      <c r="G73" s="22"/>
      <c r="H73" s="22"/>
      <c r="I73" s="22"/>
      <c r="J73" s="22"/>
      <c r="K73" s="20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</row>
    <row r="74" spans="1:40" ht="12.75" customHeight="1" x14ac:dyDescent="0.25">
      <c r="A74" s="22"/>
      <c r="B74" s="22"/>
      <c r="C74" s="11"/>
      <c r="D74" s="20"/>
      <c r="E74" s="22"/>
      <c r="F74" s="22"/>
      <c r="G74" s="22"/>
      <c r="H74" s="22"/>
      <c r="I74" s="22"/>
      <c r="J74" s="22"/>
      <c r="K74" s="20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</row>
    <row r="75" spans="1:40" ht="12.75" customHeight="1" x14ac:dyDescent="0.25">
      <c r="A75" s="22"/>
      <c r="B75" s="22"/>
      <c r="C75" s="11"/>
      <c r="D75" s="20"/>
      <c r="E75" s="22"/>
      <c r="F75" s="22"/>
      <c r="G75" s="22"/>
      <c r="H75" s="22"/>
      <c r="I75" s="22"/>
      <c r="J75" s="22"/>
      <c r="K75" s="20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</row>
    <row r="76" spans="1:40" ht="12.75" customHeight="1" x14ac:dyDescent="0.25">
      <c r="A76" s="22"/>
      <c r="B76" s="22"/>
      <c r="C76" s="11"/>
      <c r="D76" s="20"/>
      <c r="E76" s="22"/>
      <c r="F76" s="22"/>
      <c r="G76" s="22"/>
      <c r="H76" s="22"/>
      <c r="I76" s="22"/>
      <c r="J76" s="22"/>
      <c r="K76" s="20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</row>
    <row r="77" spans="1:40" ht="12.75" customHeight="1" x14ac:dyDescent="0.25">
      <c r="A77" s="22"/>
      <c r="B77" s="22"/>
      <c r="C77" s="11"/>
      <c r="D77" s="20"/>
      <c r="E77" s="22"/>
      <c r="F77" s="22"/>
      <c r="G77" s="22"/>
      <c r="H77" s="22"/>
      <c r="I77" s="22"/>
      <c r="J77" s="22"/>
      <c r="K77" s="20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</row>
    <row r="78" spans="1:40" ht="12.75" customHeight="1" x14ac:dyDescent="0.25">
      <c r="A78" s="22"/>
      <c r="B78" s="22"/>
      <c r="C78" s="11"/>
      <c r="D78" s="20"/>
      <c r="E78" s="22"/>
      <c r="F78" s="22"/>
      <c r="G78" s="22"/>
      <c r="H78" s="22"/>
      <c r="I78" s="22"/>
      <c r="J78" s="22"/>
      <c r="K78" s="20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</row>
    <row r="79" spans="1:40" ht="12.75" customHeight="1" x14ac:dyDescent="0.25">
      <c r="A79" s="22"/>
      <c r="B79" s="22"/>
      <c r="C79" s="11"/>
      <c r="D79" s="20"/>
      <c r="E79" s="22"/>
      <c r="F79" s="22"/>
      <c r="G79" s="22"/>
      <c r="H79" s="22"/>
      <c r="I79" s="22"/>
      <c r="J79" s="22"/>
      <c r="K79" s="20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</row>
    <row r="80" spans="1:40" ht="12.75" customHeight="1" x14ac:dyDescent="0.25">
      <c r="A80" s="22"/>
      <c r="B80" s="22"/>
      <c r="C80" s="11"/>
      <c r="D80" s="20"/>
      <c r="E80" s="22"/>
      <c r="F80" s="22"/>
      <c r="G80" s="22"/>
      <c r="H80" s="22"/>
      <c r="I80" s="22"/>
      <c r="J80" s="22"/>
      <c r="K80" s="20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</row>
    <row r="81" spans="1:40" ht="12.75" customHeight="1" x14ac:dyDescent="0.25">
      <c r="A81" s="22"/>
      <c r="B81" s="22"/>
      <c r="C81" s="11"/>
      <c r="D81" s="20"/>
      <c r="E81" s="22"/>
      <c r="F81" s="22"/>
      <c r="G81" s="22"/>
      <c r="H81" s="22"/>
      <c r="I81" s="22"/>
      <c r="J81" s="22"/>
      <c r="K81" s="20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</row>
    <row r="82" spans="1:40" ht="12.75" customHeight="1" x14ac:dyDescent="0.25">
      <c r="A82" s="22"/>
      <c r="B82" s="22"/>
      <c r="C82" s="11"/>
      <c r="D82" s="20"/>
      <c r="E82" s="22"/>
      <c r="F82" s="22"/>
      <c r="G82" s="22"/>
      <c r="H82" s="22"/>
      <c r="I82" s="22"/>
      <c r="J82" s="22"/>
      <c r="K82" s="20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</row>
    <row r="83" spans="1:40" ht="12.75" customHeight="1" x14ac:dyDescent="0.25">
      <c r="A83" s="22"/>
      <c r="B83" s="22"/>
      <c r="C83" s="11"/>
      <c r="D83" s="20"/>
      <c r="E83" s="22"/>
      <c r="F83" s="22"/>
      <c r="G83" s="22"/>
      <c r="H83" s="22"/>
      <c r="I83" s="22"/>
      <c r="J83" s="22"/>
      <c r="K83" s="20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</row>
    <row r="84" spans="1:40" ht="12.75" customHeight="1" x14ac:dyDescent="0.25">
      <c r="A84" s="22"/>
      <c r="B84" s="22"/>
      <c r="C84" s="11"/>
      <c r="D84" s="20"/>
      <c r="E84" s="22"/>
      <c r="F84" s="22"/>
      <c r="G84" s="22"/>
      <c r="H84" s="22"/>
      <c r="I84" s="22"/>
      <c r="J84" s="22"/>
      <c r="K84" s="20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1:40" ht="12.75" customHeight="1" x14ac:dyDescent="0.25">
      <c r="A85" s="22"/>
      <c r="B85" s="22"/>
      <c r="C85" s="11"/>
      <c r="D85" s="20"/>
      <c r="E85" s="22"/>
      <c r="F85" s="22"/>
      <c r="G85" s="22"/>
      <c r="H85" s="22"/>
      <c r="I85" s="22"/>
      <c r="J85" s="22"/>
      <c r="K85" s="20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</row>
    <row r="86" spans="1:40" ht="12.75" customHeight="1" x14ac:dyDescent="0.25">
      <c r="A86" s="22"/>
      <c r="B86" s="22"/>
      <c r="C86" s="11"/>
      <c r="D86" s="20"/>
      <c r="E86" s="22"/>
      <c r="F86" s="22"/>
      <c r="G86" s="22"/>
      <c r="H86" s="22"/>
      <c r="I86" s="22"/>
      <c r="J86" s="22"/>
      <c r="K86" s="20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</row>
    <row r="87" spans="1:40" ht="12.75" customHeight="1" x14ac:dyDescent="0.25">
      <c r="A87" s="22"/>
      <c r="B87" s="22"/>
      <c r="C87" s="11"/>
      <c r="D87" s="20"/>
      <c r="E87" s="22"/>
      <c r="F87" s="22"/>
      <c r="G87" s="22"/>
      <c r="H87" s="22"/>
      <c r="I87" s="22"/>
      <c r="J87" s="22"/>
      <c r="K87" s="20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</row>
    <row r="88" spans="1:40" ht="12.75" customHeight="1" x14ac:dyDescent="0.25">
      <c r="A88" s="22"/>
      <c r="B88" s="22"/>
      <c r="C88" s="11"/>
      <c r="D88" s="20"/>
      <c r="E88" s="22"/>
      <c r="F88" s="22"/>
      <c r="G88" s="22"/>
      <c r="H88" s="22"/>
      <c r="I88" s="22"/>
      <c r="J88" s="22"/>
      <c r="K88" s="20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</row>
    <row r="89" spans="1:40" ht="12.75" customHeight="1" x14ac:dyDescent="0.25">
      <c r="A89" s="22"/>
      <c r="B89" s="22"/>
      <c r="C89" s="11"/>
      <c r="D89" s="20"/>
      <c r="E89" s="22"/>
      <c r="F89" s="22"/>
      <c r="G89" s="22"/>
      <c r="H89" s="22"/>
      <c r="I89" s="22"/>
      <c r="J89" s="22"/>
      <c r="K89" s="20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</row>
    <row r="90" spans="1:40" ht="12.75" customHeight="1" x14ac:dyDescent="0.25">
      <c r="A90" s="22"/>
      <c r="B90" s="22"/>
      <c r="C90" s="11"/>
      <c r="D90" s="20"/>
      <c r="E90" s="22"/>
      <c r="F90" s="22"/>
      <c r="G90" s="22"/>
      <c r="H90" s="22"/>
      <c r="I90" s="22"/>
      <c r="J90" s="22"/>
      <c r="K90" s="20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</row>
    <row r="91" spans="1:40" ht="12.75" customHeight="1" x14ac:dyDescent="0.25">
      <c r="A91" s="22"/>
      <c r="B91" s="22"/>
      <c r="C91" s="11"/>
      <c r="D91" s="20"/>
      <c r="E91" s="22"/>
      <c r="F91" s="22"/>
      <c r="G91" s="22"/>
      <c r="H91" s="22"/>
      <c r="I91" s="22"/>
      <c r="J91" s="22"/>
      <c r="K91" s="20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</row>
    <row r="92" spans="1:40" ht="12.75" customHeight="1" x14ac:dyDescent="0.25">
      <c r="A92" s="22"/>
      <c r="B92" s="22"/>
      <c r="C92" s="11"/>
      <c r="D92" s="20"/>
      <c r="E92" s="22"/>
      <c r="F92" s="22"/>
      <c r="G92" s="22"/>
      <c r="H92" s="22"/>
      <c r="I92" s="22"/>
      <c r="J92" s="22"/>
      <c r="K92" s="20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</row>
    <row r="93" spans="1:40" ht="12.75" customHeight="1" x14ac:dyDescent="0.25">
      <c r="A93" s="22"/>
      <c r="B93" s="22"/>
      <c r="C93" s="11"/>
      <c r="D93" s="20"/>
      <c r="E93" s="22"/>
      <c r="F93" s="22"/>
      <c r="G93" s="22"/>
      <c r="H93" s="22"/>
      <c r="I93" s="22"/>
      <c r="J93" s="22"/>
      <c r="K93" s="20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</row>
    <row r="94" spans="1:40" ht="12.75" customHeight="1" x14ac:dyDescent="0.25">
      <c r="A94" s="22"/>
      <c r="B94" s="22"/>
      <c r="C94" s="11"/>
      <c r="D94" s="20"/>
      <c r="E94" s="22"/>
      <c r="F94" s="22"/>
      <c r="G94" s="22"/>
      <c r="H94" s="22"/>
      <c r="I94" s="22"/>
      <c r="J94" s="22"/>
      <c r="K94" s="20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</row>
    <row r="95" spans="1:40" ht="12.75" customHeight="1" x14ac:dyDescent="0.25">
      <c r="A95" s="22"/>
      <c r="B95" s="22"/>
      <c r="C95" s="11"/>
      <c r="D95" s="20"/>
      <c r="E95" s="22"/>
      <c r="F95" s="22"/>
      <c r="G95" s="22"/>
      <c r="H95" s="22"/>
      <c r="I95" s="22"/>
      <c r="J95" s="22"/>
      <c r="K95" s="20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</row>
    <row r="96" spans="1:40" ht="12.75" customHeight="1" x14ac:dyDescent="0.25">
      <c r="A96" s="22"/>
      <c r="B96" s="22"/>
      <c r="C96" s="11"/>
      <c r="D96" s="20"/>
      <c r="E96" s="22"/>
      <c r="F96" s="22"/>
      <c r="G96" s="22"/>
      <c r="H96" s="22"/>
      <c r="I96" s="22"/>
      <c r="J96" s="22"/>
      <c r="K96" s="20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</row>
    <row r="97" spans="1:40" ht="12.75" customHeight="1" x14ac:dyDescent="0.25">
      <c r="A97" s="22"/>
      <c r="B97" s="22"/>
      <c r="C97" s="11"/>
      <c r="D97" s="20"/>
      <c r="E97" s="22"/>
      <c r="F97" s="22"/>
      <c r="G97" s="22"/>
      <c r="H97" s="22"/>
      <c r="I97" s="22"/>
      <c r="J97" s="22"/>
      <c r="K97" s="20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</row>
    <row r="98" spans="1:40" ht="12.75" customHeight="1" x14ac:dyDescent="0.25">
      <c r="A98" s="22"/>
      <c r="B98" s="22"/>
      <c r="C98" s="11"/>
      <c r="D98" s="20"/>
      <c r="E98" s="22"/>
      <c r="F98" s="22"/>
      <c r="G98" s="22"/>
      <c r="H98" s="22"/>
      <c r="I98" s="22"/>
      <c r="J98" s="22"/>
      <c r="K98" s="20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</row>
    <row r="99" spans="1:40" ht="12.75" customHeight="1" x14ac:dyDescent="0.25">
      <c r="A99" s="22"/>
      <c r="B99" s="22"/>
      <c r="C99" s="11"/>
      <c r="D99" s="20"/>
      <c r="E99" s="22"/>
      <c r="F99" s="22"/>
      <c r="G99" s="22"/>
      <c r="H99" s="22"/>
      <c r="I99" s="22"/>
      <c r="J99" s="22"/>
      <c r="K99" s="20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</row>
    <row r="100" spans="1:40" ht="12.75" customHeight="1" x14ac:dyDescent="0.25">
      <c r="A100" s="22"/>
      <c r="B100" s="22"/>
      <c r="C100" s="11"/>
      <c r="D100" s="20"/>
      <c r="E100" s="22"/>
      <c r="F100" s="22"/>
      <c r="G100" s="22"/>
      <c r="H100" s="22"/>
      <c r="I100" s="22"/>
      <c r="J100" s="22"/>
      <c r="K100" s="20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</row>
    <row r="101" spans="1:40" ht="12.75" customHeight="1" x14ac:dyDescent="0.25">
      <c r="A101" s="22"/>
      <c r="B101" s="22"/>
      <c r="C101" s="11"/>
      <c r="D101" s="20"/>
      <c r="E101" s="22"/>
      <c r="F101" s="22"/>
      <c r="G101" s="22"/>
      <c r="H101" s="22"/>
      <c r="I101" s="22"/>
      <c r="J101" s="22"/>
      <c r="K101" s="20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</row>
    <row r="102" spans="1:40" ht="12.75" customHeight="1" x14ac:dyDescent="0.25">
      <c r="A102" s="22"/>
      <c r="B102" s="22"/>
      <c r="C102" s="11"/>
      <c r="D102" s="20"/>
      <c r="E102" s="22"/>
      <c r="F102" s="22"/>
      <c r="G102" s="22"/>
      <c r="H102" s="22"/>
      <c r="I102" s="22"/>
      <c r="J102" s="22"/>
      <c r="K102" s="20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</row>
    <row r="103" spans="1:40" ht="12.75" customHeight="1" x14ac:dyDescent="0.25">
      <c r="A103" s="22"/>
      <c r="B103" s="22"/>
      <c r="C103" s="11"/>
      <c r="D103" s="20"/>
      <c r="E103" s="22"/>
      <c r="F103" s="22"/>
      <c r="G103" s="22"/>
      <c r="H103" s="22"/>
      <c r="I103" s="22"/>
      <c r="J103" s="22"/>
      <c r="K103" s="20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</row>
    <row r="104" spans="1:40" ht="12.75" customHeight="1" x14ac:dyDescent="0.25">
      <c r="A104" s="22"/>
      <c r="B104" s="22"/>
      <c r="C104" s="11"/>
      <c r="D104" s="20"/>
      <c r="E104" s="22"/>
      <c r="F104" s="22"/>
      <c r="G104" s="22"/>
      <c r="H104" s="22"/>
      <c r="I104" s="22"/>
      <c r="J104" s="22"/>
      <c r="K104" s="20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</row>
    <row r="105" spans="1:40" ht="12.75" customHeight="1" x14ac:dyDescent="0.25">
      <c r="A105" s="22"/>
      <c r="B105" s="22"/>
      <c r="C105" s="11"/>
      <c r="D105" s="20"/>
      <c r="E105" s="22"/>
      <c r="F105" s="22"/>
      <c r="G105" s="22"/>
      <c r="H105" s="22"/>
      <c r="I105" s="22"/>
      <c r="J105" s="22"/>
      <c r="K105" s="20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</row>
    <row r="106" spans="1:40" ht="12.75" customHeight="1" x14ac:dyDescent="0.25">
      <c r="A106" s="22"/>
      <c r="B106" s="22"/>
      <c r="C106" s="11"/>
      <c r="D106" s="20"/>
      <c r="E106" s="22"/>
      <c r="F106" s="22"/>
      <c r="G106" s="22"/>
      <c r="H106" s="22"/>
      <c r="I106" s="22"/>
      <c r="J106" s="22"/>
      <c r="K106" s="20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</row>
    <row r="107" spans="1:40" ht="12.75" customHeight="1" x14ac:dyDescent="0.25">
      <c r="A107" s="22"/>
      <c r="B107" s="22"/>
      <c r="C107" s="11"/>
      <c r="D107" s="20"/>
      <c r="E107" s="22"/>
      <c r="F107" s="22"/>
      <c r="G107" s="22"/>
      <c r="H107" s="22"/>
      <c r="I107" s="22"/>
      <c r="J107" s="22"/>
      <c r="K107" s="20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</row>
    <row r="108" spans="1:40" ht="12.75" customHeight="1" x14ac:dyDescent="0.25">
      <c r="A108" s="22"/>
      <c r="B108" s="22"/>
      <c r="C108" s="11"/>
      <c r="D108" s="20"/>
      <c r="E108" s="22"/>
      <c r="F108" s="22"/>
      <c r="G108" s="22"/>
      <c r="H108" s="22"/>
      <c r="I108" s="22"/>
      <c r="J108" s="22"/>
      <c r="K108" s="20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</row>
    <row r="109" spans="1:40" ht="12.75" customHeight="1" x14ac:dyDescent="0.25">
      <c r="A109" s="22"/>
      <c r="B109" s="22"/>
      <c r="C109" s="11"/>
      <c r="D109" s="20"/>
      <c r="E109" s="22"/>
      <c r="F109" s="22"/>
      <c r="G109" s="22"/>
      <c r="H109" s="22"/>
      <c r="I109" s="22"/>
      <c r="J109" s="22"/>
      <c r="K109" s="20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</row>
    <row r="110" spans="1:40" ht="12.75" customHeight="1" x14ac:dyDescent="0.25">
      <c r="A110" s="22"/>
      <c r="B110" s="22"/>
      <c r="C110" s="11"/>
      <c r="D110" s="20"/>
      <c r="E110" s="22"/>
      <c r="F110" s="22"/>
      <c r="G110" s="22"/>
      <c r="H110" s="22"/>
      <c r="I110" s="22"/>
      <c r="J110" s="22"/>
      <c r="K110" s="20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</row>
    <row r="111" spans="1:40" ht="12.75" customHeight="1" x14ac:dyDescent="0.25">
      <c r="A111" s="22"/>
      <c r="B111" s="22"/>
      <c r="C111" s="11"/>
      <c r="D111" s="20"/>
      <c r="E111" s="22"/>
      <c r="F111" s="22"/>
      <c r="G111" s="22"/>
      <c r="H111" s="22"/>
      <c r="I111" s="22"/>
      <c r="J111" s="22"/>
      <c r="K111" s="20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</row>
    <row r="112" spans="1:40" ht="12.75" customHeight="1" x14ac:dyDescent="0.25">
      <c r="A112" s="22"/>
      <c r="B112" s="22"/>
      <c r="C112" s="11"/>
      <c r="D112" s="20"/>
      <c r="E112" s="22"/>
      <c r="F112" s="22"/>
      <c r="G112" s="22"/>
      <c r="H112" s="22"/>
      <c r="I112" s="22"/>
      <c r="J112" s="22"/>
      <c r="K112" s="20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</row>
    <row r="113" spans="1:40" ht="12.75" customHeight="1" x14ac:dyDescent="0.25">
      <c r="A113" s="22"/>
      <c r="B113" s="22"/>
      <c r="C113" s="11"/>
      <c r="D113" s="20"/>
      <c r="E113" s="22"/>
      <c r="F113" s="22"/>
      <c r="G113" s="22"/>
      <c r="H113" s="22"/>
      <c r="I113" s="22"/>
      <c r="J113" s="22"/>
      <c r="K113" s="20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</row>
    <row r="114" spans="1:40" ht="12.75" customHeight="1" x14ac:dyDescent="0.25">
      <c r="A114" s="22"/>
      <c r="B114" s="22"/>
      <c r="C114" s="11"/>
      <c r="D114" s="20"/>
      <c r="E114" s="22"/>
      <c r="F114" s="22"/>
      <c r="G114" s="22"/>
      <c r="H114" s="22"/>
      <c r="I114" s="22"/>
      <c r="J114" s="22"/>
      <c r="K114" s="20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</row>
    <row r="115" spans="1:40" ht="12.75" customHeight="1" x14ac:dyDescent="0.25">
      <c r="A115" s="22"/>
      <c r="B115" s="22"/>
      <c r="C115" s="11"/>
      <c r="D115" s="20"/>
      <c r="E115" s="22"/>
      <c r="F115" s="22"/>
      <c r="G115" s="22"/>
      <c r="H115" s="22"/>
      <c r="I115" s="22"/>
      <c r="J115" s="22"/>
      <c r="K115" s="20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</row>
    <row r="116" spans="1:40" ht="12.75" customHeight="1" x14ac:dyDescent="0.25">
      <c r="A116" s="22"/>
      <c r="B116" s="22"/>
      <c r="C116" s="11"/>
      <c r="D116" s="20"/>
      <c r="E116" s="22"/>
      <c r="F116" s="22"/>
      <c r="G116" s="22"/>
      <c r="H116" s="22"/>
      <c r="I116" s="22"/>
      <c r="J116" s="22"/>
      <c r="K116" s="20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</row>
    <row r="117" spans="1:40" ht="12.75" customHeight="1" x14ac:dyDescent="0.25">
      <c r="A117" s="22"/>
      <c r="B117" s="22"/>
      <c r="C117" s="11"/>
      <c r="D117" s="20"/>
      <c r="E117" s="22"/>
      <c r="F117" s="22"/>
      <c r="G117" s="22"/>
      <c r="H117" s="22"/>
      <c r="I117" s="22"/>
      <c r="J117" s="22"/>
      <c r="K117" s="20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</row>
    <row r="118" spans="1:40" ht="12.75" customHeight="1" x14ac:dyDescent="0.25">
      <c r="A118" s="22"/>
      <c r="B118" s="22"/>
      <c r="C118" s="11"/>
      <c r="D118" s="20"/>
      <c r="E118" s="22"/>
      <c r="F118" s="22"/>
      <c r="G118" s="22"/>
      <c r="H118" s="22"/>
      <c r="I118" s="22"/>
      <c r="J118" s="22"/>
      <c r="K118" s="20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</row>
    <row r="119" spans="1:40" ht="12.75" customHeight="1" x14ac:dyDescent="0.25">
      <c r="A119" s="22"/>
      <c r="B119" s="22"/>
      <c r="C119" s="11"/>
      <c r="D119" s="20"/>
      <c r="E119" s="22"/>
      <c r="F119" s="22"/>
      <c r="G119" s="22"/>
      <c r="H119" s="22"/>
      <c r="I119" s="22"/>
      <c r="J119" s="22"/>
      <c r="K119" s="20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</row>
    <row r="120" spans="1:40" ht="12.75" customHeight="1" x14ac:dyDescent="0.25">
      <c r="A120" s="22"/>
      <c r="B120" s="22"/>
      <c r="C120" s="11"/>
      <c r="D120" s="20"/>
      <c r="E120" s="22"/>
      <c r="F120" s="22"/>
      <c r="G120" s="22"/>
      <c r="H120" s="22"/>
      <c r="I120" s="22"/>
      <c r="J120" s="22"/>
      <c r="K120" s="20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:40" ht="12.75" customHeight="1" x14ac:dyDescent="0.25">
      <c r="A121" s="22"/>
      <c r="B121" s="22"/>
      <c r="C121" s="11"/>
      <c r="D121" s="20"/>
      <c r="E121" s="22"/>
      <c r="F121" s="22"/>
      <c r="G121" s="22"/>
      <c r="H121" s="22"/>
      <c r="I121" s="22"/>
      <c r="J121" s="22"/>
      <c r="K121" s="20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:40" ht="12.75" customHeight="1" x14ac:dyDescent="0.25">
      <c r="A122" s="22"/>
      <c r="B122" s="22"/>
      <c r="C122" s="11"/>
      <c r="D122" s="20"/>
      <c r="E122" s="22"/>
      <c r="F122" s="22"/>
      <c r="G122" s="22"/>
      <c r="H122" s="22"/>
      <c r="I122" s="22"/>
      <c r="J122" s="22"/>
      <c r="K122" s="20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:40" ht="12.75" customHeight="1" x14ac:dyDescent="0.25">
      <c r="A123" s="22"/>
      <c r="B123" s="22"/>
      <c r="C123" s="11"/>
      <c r="D123" s="20"/>
      <c r="E123" s="22"/>
      <c r="F123" s="22"/>
      <c r="G123" s="22"/>
      <c r="H123" s="22"/>
      <c r="I123" s="22"/>
      <c r="J123" s="22"/>
      <c r="K123" s="20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:40" ht="12.75" customHeight="1" x14ac:dyDescent="0.25">
      <c r="A124" s="22"/>
      <c r="B124" s="22"/>
      <c r="C124" s="11"/>
      <c r="D124" s="20"/>
      <c r="E124" s="22"/>
      <c r="F124" s="22"/>
      <c r="G124" s="22"/>
      <c r="H124" s="22"/>
      <c r="I124" s="22"/>
      <c r="J124" s="22"/>
      <c r="K124" s="20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:40" ht="12.75" customHeight="1" x14ac:dyDescent="0.25">
      <c r="A125" s="22"/>
      <c r="B125" s="22"/>
      <c r="C125" s="11"/>
      <c r="D125" s="20"/>
      <c r="E125" s="22"/>
      <c r="F125" s="22"/>
      <c r="G125" s="22"/>
      <c r="H125" s="22"/>
      <c r="I125" s="22"/>
      <c r="J125" s="22"/>
      <c r="K125" s="20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:40" ht="12.75" customHeight="1" x14ac:dyDescent="0.25">
      <c r="A126" s="22"/>
      <c r="B126" s="22"/>
      <c r="C126" s="11"/>
      <c r="D126" s="20"/>
      <c r="E126" s="22"/>
      <c r="F126" s="22"/>
      <c r="G126" s="22"/>
      <c r="H126" s="22"/>
      <c r="I126" s="22"/>
      <c r="J126" s="22"/>
      <c r="K126" s="20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:40" ht="12.75" customHeight="1" x14ac:dyDescent="0.25">
      <c r="A127" s="22"/>
      <c r="B127" s="22"/>
      <c r="C127" s="11"/>
      <c r="D127" s="20"/>
      <c r="E127" s="22"/>
      <c r="F127" s="22"/>
      <c r="G127" s="22"/>
      <c r="H127" s="22"/>
      <c r="I127" s="22"/>
      <c r="J127" s="22"/>
      <c r="K127" s="20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:40" ht="12.75" customHeight="1" x14ac:dyDescent="0.25">
      <c r="A128" s="22"/>
      <c r="B128" s="22"/>
      <c r="C128" s="11"/>
      <c r="D128" s="20"/>
      <c r="E128" s="22"/>
      <c r="F128" s="22"/>
      <c r="G128" s="22"/>
      <c r="H128" s="22"/>
      <c r="I128" s="22"/>
      <c r="J128" s="22"/>
      <c r="K128" s="20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:40" ht="12.75" customHeight="1" x14ac:dyDescent="0.25">
      <c r="A129" s="22"/>
      <c r="B129" s="22"/>
      <c r="C129" s="11"/>
      <c r="D129" s="20"/>
      <c r="E129" s="22"/>
      <c r="F129" s="22"/>
      <c r="G129" s="22"/>
      <c r="H129" s="22"/>
      <c r="I129" s="22"/>
      <c r="J129" s="22"/>
      <c r="K129" s="20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:40" ht="12.75" customHeight="1" x14ac:dyDescent="0.25">
      <c r="A130" s="22"/>
      <c r="B130" s="22"/>
      <c r="C130" s="11"/>
      <c r="D130" s="20"/>
      <c r="E130" s="22"/>
      <c r="F130" s="22"/>
      <c r="G130" s="22"/>
      <c r="H130" s="22"/>
      <c r="I130" s="22"/>
      <c r="J130" s="22"/>
      <c r="K130" s="20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:40" ht="12.75" customHeight="1" x14ac:dyDescent="0.25">
      <c r="A131" s="22"/>
      <c r="B131" s="22"/>
      <c r="C131" s="11"/>
      <c r="D131" s="20"/>
      <c r="E131" s="22"/>
      <c r="F131" s="22"/>
      <c r="G131" s="22"/>
      <c r="H131" s="22"/>
      <c r="I131" s="22"/>
      <c r="J131" s="22"/>
      <c r="K131" s="20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:40" ht="12.75" customHeight="1" x14ac:dyDescent="0.25">
      <c r="A132" s="22"/>
      <c r="B132" s="22"/>
      <c r="C132" s="11"/>
      <c r="D132" s="20"/>
      <c r="E132" s="22"/>
      <c r="F132" s="22"/>
      <c r="G132" s="22"/>
      <c r="H132" s="22"/>
      <c r="I132" s="22"/>
      <c r="J132" s="22"/>
      <c r="K132" s="20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:40" ht="12.75" customHeight="1" x14ac:dyDescent="0.25">
      <c r="A133" s="22"/>
      <c r="B133" s="22"/>
      <c r="C133" s="11"/>
      <c r="D133" s="20"/>
      <c r="E133" s="22"/>
      <c r="F133" s="22"/>
      <c r="G133" s="22"/>
      <c r="H133" s="22"/>
      <c r="I133" s="22"/>
      <c r="J133" s="22"/>
      <c r="K133" s="20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:40" ht="12.75" customHeight="1" x14ac:dyDescent="0.25">
      <c r="A134" s="22"/>
      <c r="B134" s="22"/>
      <c r="C134" s="11"/>
      <c r="D134" s="20"/>
      <c r="E134" s="22"/>
      <c r="F134" s="22"/>
      <c r="G134" s="22"/>
      <c r="H134" s="22"/>
      <c r="I134" s="22"/>
      <c r="J134" s="22"/>
      <c r="K134" s="20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:40" ht="12.75" customHeight="1" x14ac:dyDescent="0.25">
      <c r="A135" s="22"/>
      <c r="B135" s="22"/>
      <c r="C135" s="11"/>
      <c r="D135" s="20"/>
      <c r="E135" s="22"/>
      <c r="F135" s="22"/>
      <c r="G135" s="22"/>
      <c r="H135" s="22"/>
      <c r="I135" s="22"/>
      <c r="J135" s="22"/>
      <c r="K135" s="20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:40" ht="12.75" customHeight="1" x14ac:dyDescent="0.25">
      <c r="A136" s="22"/>
      <c r="B136" s="22"/>
      <c r="C136" s="11"/>
      <c r="D136" s="20"/>
      <c r="E136" s="22"/>
      <c r="F136" s="22"/>
      <c r="G136" s="22"/>
      <c r="H136" s="22"/>
      <c r="I136" s="22"/>
      <c r="J136" s="22"/>
      <c r="K136" s="20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:40" ht="12.75" customHeight="1" x14ac:dyDescent="0.25">
      <c r="A137" s="22"/>
      <c r="B137" s="22"/>
      <c r="C137" s="11"/>
      <c r="D137" s="20"/>
      <c r="E137" s="22"/>
      <c r="F137" s="22"/>
      <c r="G137" s="22"/>
      <c r="H137" s="22"/>
      <c r="I137" s="22"/>
      <c r="J137" s="22"/>
      <c r="K137" s="20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:40" ht="12.75" customHeight="1" x14ac:dyDescent="0.25">
      <c r="A138" s="22"/>
      <c r="B138" s="22"/>
      <c r="C138" s="11"/>
      <c r="D138" s="20"/>
      <c r="E138" s="22"/>
      <c r="F138" s="22"/>
      <c r="G138" s="22"/>
      <c r="H138" s="22"/>
      <c r="I138" s="22"/>
      <c r="J138" s="22"/>
      <c r="K138" s="20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:40" ht="12.75" customHeight="1" x14ac:dyDescent="0.25">
      <c r="A139" s="22"/>
      <c r="B139" s="22"/>
      <c r="C139" s="11"/>
      <c r="D139" s="20"/>
      <c r="E139" s="22"/>
      <c r="F139" s="22"/>
      <c r="G139" s="22"/>
      <c r="H139" s="22"/>
      <c r="I139" s="22"/>
      <c r="J139" s="22"/>
      <c r="K139" s="20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:40" ht="12.75" customHeight="1" x14ac:dyDescent="0.25">
      <c r="A140" s="22"/>
      <c r="B140" s="22"/>
      <c r="C140" s="11"/>
      <c r="D140" s="20"/>
      <c r="E140" s="22"/>
      <c r="F140" s="22"/>
      <c r="G140" s="22"/>
      <c r="H140" s="22"/>
      <c r="I140" s="22"/>
      <c r="J140" s="22"/>
      <c r="K140" s="20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:40" ht="12.75" customHeight="1" x14ac:dyDescent="0.25">
      <c r="A141" s="22"/>
      <c r="B141" s="22"/>
      <c r="C141" s="11"/>
      <c r="D141" s="20"/>
      <c r="E141" s="22"/>
      <c r="F141" s="22"/>
      <c r="G141" s="22"/>
      <c r="H141" s="22"/>
      <c r="I141" s="22"/>
      <c r="J141" s="22"/>
      <c r="K141" s="20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:40" ht="12.75" customHeight="1" x14ac:dyDescent="0.25">
      <c r="A142" s="22"/>
      <c r="B142" s="22"/>
      <c r="C142" s="11"/>
      <c r="D142" s="20"/>
      <c r="E142" s="22"/>
      <c r="F142" s="22"/>
      <c r="G142" s="22"/>
      <c r="H142" s="22"/>
      <c r="I142" s="22"/>
      <c r="J142" s="22"/>
      <c r="K142" s="20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:40" ht="12.75" customHeight="1" x14ac:dyDescent="0.25">
      <c r="A143" s="22"/>
      <c r="B143" s="22"/>
      <c r="C143" s="11"/>
      <c r="D143" s="20"/>
      <c r="E143" s="22"/>
      <c r="F143" s="22"/>
      <c r="G143" s="22"/>
      <c r="H143" s="22"/>
      <c r="I143" s="22"/>
      <c r="J143" s="22"/>
      <c r="K143" s="20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:40" ht="12.75" customHeight="1" x14ac:dyDescent="0.25">
      <c r="A144" s="22"/>
      <c r="B144" s="22"/>
      <c r="C144" s="11"/>
      <c r="D144" s="20"/>
      <c r="E144" s="22"/>
      <c r="F144" s="22"/>
      <c r="G144" s="22"/>
      <c r="H144" s="22"/>
      <c r="I144" s="22"/>
      <c r="J144" s="22"/>
      <c r="K144" s="20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  <row r="145" spans="1:40" ht="12.75" customHeight="1" x14ac:dyDescent="0.25">
      <c r="A145" s="22"/>
      <c r="B145" s="22"/>
      <c r="C145" s="11"/>
      <c r="D145" s="20"/>
      <c r="E145" s="22"/>
      <c r="F145" s="22"/>
      <c r="G145" s="22"/>
      <c r="H145" s="22"/>
      <c r="I145" s="22"/>
      <c r="J145" s="22"/>
      <c r="K145" s="20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</row>
    <row r="146" spans="1:40" ht="12.75" customHeight="1" x14ac:dyDescent="0.25">
      <c r="A146" s="22"/>
      <c r="B146" s="22"/>
      <c r="C146" s="11"/>
      <c r="D146" s="20"/>
      <c r="E146" s="22"/>
      <c r="F146" s="22"/>
      <c r="G146" s="22"/>
      <c r="H146" s="22"/>
      <c r="I146" s="22"/>
      <c r="J146" s="22"/>
      <c r="K146" s="20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</row>
    <row r="147" spans="1:40" ht="12.75" customHeight="1" x14ac:dyDescent="0.25">
      <c r="A147" s="22"/>
      <c r="B147" s="22"/>
      <c r="C147" s="11"/>
      <c r="D147" s="20"/>
      <c r="E147" s="22"/>
      <c r="F147" s="22"/>
      <c r="G147" s="22"/>
      <c r="H147" s="22"/>
      <c r="I147" s="22"/>
      <c r="J147" s="22"/>
      <c r="K147" s="20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</row>
    <row r="148" spans="1:40" ht="12.75" customHeight="1" x14ac:dyDescent="0.25">
      <c r="A148" s="22"/>
      <c r="B148" s="22"/>
      <c r="C148" s="11"/>
      <c r="D148" s="20"/>
      <c r="E148" s="22"/>
      <c r="F148" s="22"/>
      <c r="G148" s="22"/>
      <c r="H148" s="22"/>
      <c r="I148" s="22"/>
      <c r="J148" s="22"/>
      <c r="K148" s="20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</row>
    <row r="149" spans="1:40" ht="12.75" customHeight="1" x14ac:dyDescent="0.25">
      <c r="A149" s="22"/>
      <c r="B149" s="22"/>
      <c r="C149" s="11"/>
      <c r="D149" s="20"/>
      <c r="E149" s="22"/>
      <c r="F149" s="22"/>
      <c r="G149" s="22"/>
      <c r="H149" s="22"/>
      <c r="I149" s="22"/>
      <c r="J149" s="22"/>
      <c r="K149" s="20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</row>
    <row r="150" spans="1:40" ht="12.75" customHeight="1" x14ac:dyDescent="0.25">
      <c r="A150" s="22"/>
      <c r="B150" s="22"/>
      <c r="C150" s="11"/>
      <c r="D150" s="20"/>
      <c r="E150" s="22"/>
      <c r="F150" s="22"/>
      <c r="G150" s="22"/>
      <c r="H150" s="22"/>
      <c r="I150" s="22"/>
      <c r="J150" s="22"/>
      <c r="K150" s="20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</row>
    <row r="151" spans="1:40" ht="12.75" customHeight="1" x14ac:dyDescent="0.25">
      <c r="A151" s="22"/>
      <c r="B151" s="22"/>
      <c r="C151" s="11"/>
      <c r="D151" s="20"/>
      <c r="E151" s="22"/>
      <c r="F151" s="22"/>
      <c r="G151" s="22"/>
      <c r="H151" s="22"/>
      <c r="I151" s="22"/>
      <c r="J151" s="22"/>
      <c r="K151" s="20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</row>
    <row r="152" spans="1:40" ht="12.75" customHeight="1" x14ac:dyDescent="0.25">
      <c r="A152" s="22"/>
      <c r="B152" s="22"/>
      <c r="C152" s="11"/>
      <c r="D152" s="20"/>
      <c r="E152" s="22"/>
      <c r="F152" s="22"/>
      <c r="G152" s="22"/>
      <c r="H152" s="22"/>
      <c r="I152" s="22"/>
      <c r="J152" s="22"/>
      <c r="K152" s="20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</row>
    <row r="153" spans="1:40" ht="12.75" customHeight="1" x14ac:dyDescent="0.25">
      <c r="A153" s="22"/>
      <c r="B153" s="22"/>
      <c r="C153" s="11"/>
      <c r="D153" s="20"/>
      <c r="E153" s="22"/>
      <c r="F153" s="22"/>
      <c r="G153" s="22"/>
      <c r="H153" s="22"/>
      <c r="I153" s="22"/>
      <c r="J153" s="22"/>
      <c r="K153" s="20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</row>
    <row r="154" spans="1:40" ht="12.75" customHeight="1" x14ac:dyDescent="0.25">
      <c r="A154" s="22"/>
      <c r="B154" s="22"/>
      <c r="C154" s="11"/>
      <c r="D154" s="20"/>
      <c r="E154" s="22"/>
      <c r="F154" s="22"/>
      <c r="G154" s="22"/>
      <c r="H154" s="22"/>
      <c r="I154" s="22"/>
      <c r="J154" s="22"/>
      <c r="K154" s="20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</row>
    <row r="155" spans="1:40" ht="12.75" customHeight="1" x14ac:dyDescent="0.25">
      <c r="A155" s="22"/>
      <c r="B155" s="22"/>
      <c r="C155" s="11"/>
      <c r="D155" s="20"/>
      <c r="E155" s="22"/>
      <c r="F155" s="22"/>
      <c r="G155" s="22"/>
      <c r="H155" s="22"/>
      <c r="I155" s="22"/>
      <c r="J155" s="22"/>
      <c r="K155" s="20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</row>
    <row r="156" spans="1:40" ht="12.75" customHeight="1" x14ac:dyDescent="0.25">
      <c r="A156" s="22"/>
      <c r="B156" s="22"/>
      <c r="C156" s="11"/>
      <c r="D156" s="20"/>
      <c r="E156" s="22"/>
      <c r="F156" s="22"/>
      <c r="G156" s="22"/>
      <c r="H156" s="22"/>
      <c r="I156" s="22"/>
      <c r="J156" s="22"/>
      <c r="K156" s="20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</row>
    <row r="157" spans="1:40" ht="12.75" customHeight="1" x14ac:dyDescent="0.25">
      <c r="A157" s="22"/>
      <c r="B157" s="22"/>
      <c r="C157" s="11"/>
      <c r="D157" s="20"/>
      <c r="E157" s="22"/>
      <c r="F157" s="22"/>
      <c r="G157" s="22"/>
      <c r="H157" s="22"/>
      <c r="I157" s="22"/>
      <c r="J157" s="22"/>
      <c r="K157" s="20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</row>
    <row r="158" spans="1:40" ht="12.75" customHeight="1" x14ac:dyDescent="0.25">
      <c r="A158" s="22"/>
      <c r="B158" s="22"/>
      <c r="C158" s="11"/>
      <c r="D158" s="20"/>
      <c r="E158" s="22"/>
      <c r="F158" s="22"/>
      <c r="G158" s="22"/>
      <c r="H158" s="22"/>
      <c r="I158" s="22"/>
      <c r="J158" s="22"/>
      <c r="K158" s="20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</row>
    <row r="159" spans="1:40" ht="12.75" customHeight="1" x14ac:dyDescent="0.25">
      <c r="A159" s="22"/>
      <c r="B159" s="22"/>
      <c r="C159" s="11"/>
      <c r="D159" s="20"/>
      <c r="E159" s="22"/>
      <c r="F159" s="22"/>
      <c r="G159" s="22"/>
      <c r="H159" s="22"/>
      <c r="I159" s="22"/>
      <c r="J159" s="22"/>
      <c r="K159" s="20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</row>
    <row r="160" spans="1:40" ht="12.75" customHeight="1" x14ac:dyDescent="0.25">
      <c r="A160" s="22"/>
      <c r="B160" s="22"/>
      <c r="C160" s="11"/>
      <c r="D160" s="20"/>
      <c r="E160" s="22"/>
      <c r="F160" s="22"/>
      <c r="G160" s="22"/>
      <c r="H160" s="22"/>
      <c r="I160" s="22"/>
      <c r="J160" s="22"/>
      <c r="K160" s="20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</row>
    <row r="161" spans="1:40" ht="12.75" customHeight="1" x14ac:dyDescent="0.25">
      <c r="A161" s="22"/>
      <c r="B161" s="22"/>
      <c r="C161" s="11"/>
      <c r="D161" s="20"/>
      <c r="E161" s="22"/>
      <c r="F161" s="22"/>
      <c r="G161" s="22"/>
      <c r="H161" s="22"/>
      <c r="I161" s="22"/>
      <c r="J161" s="22"/>
      <c r="K161" s="20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</row>
    <row r="162" spans="1:40" ht="12.75" customHeight="1" x14ac:dyDescent="0.25">
      <c r="A162" s="22"/>
      <c r="B162" s="22"/>
      <c r="C162" s="11"/>
      <c r="D162" s="20"/>
      <c r="E162" s="22"/>
      <c r="F162" s="22"/>
      <c r="G162" s="22"/>
      <c r="H162" s="22"/>
      <c r="I162" s="22"/>
      <c r="J162" s="22"/>
      <c r="K162" s="20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</row>
    <row r="163" spans="1:40" ht="12.75" customHeight="1" x14ac:dyDescent="0.25">
      <c r="A163" s="22"/>
      <c r="B163" s="22"/>
      <c r="C163" s="11"/>
      <c r="D163" s="20"/>
      <c r="E163" s="22"/>
      <c r="F163" s="22"/>
      <c r="G163" s="22"/>
      <c r="H163" s="22"/>
      <c r="I163" s="22"/>
      <c r="J163" s="22"/>
      <c r="K163" s="20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</row>
    <row r="164" spans="1:40" ht="12.75" customHeight="1" x14ac:dyDescent="0.25">
      <c r="A164" s="22"/>
      <c r="B164" s="22"/>
      <c r="C164" s="11"/>
      <c r="D164" s="20"/>
      <c r="E164" s="22"/>
      <c r="F164" s="22"/>
      <c r="G164" s="22"/>
      <c r="H164" s="22"/>
      <c r="I164" s="22"/>
      <c r="J164" s="22"/>
      <c r="K164" s="20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</row>
    <row r="165" spans="1:40" ht="12.75" customHeight="1" x14ac:dyDescent="0.25">
      <c r="A165" s="22"/>
      <c r="B165" s="22"/>
      <c r="C165" s="11"/>
      <c r="D165" s="20"/>
      <c r="E165" s="22"/>
      <c r="F165" s="22"/>
      <c r="G165" s="22"/>
      <c r="H165" s="22"/>
      <c r="I165" s="22"/>
      <c r="J165" s="22"/>
      <c r="K165" s="20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</row>
    <row r="166" spans="1:40" ht="12.75" customHeight="1" x14ac:dyDescent="0.25">
      <c r="A166" s="22"/>
      <c r="B166" s="22"/>
      <c r="C166" s="11"/>
      <c r="D166" s="20"/>
      <c r="E166" s="22"/>
      <c r="F166" s="22"/>
      <c r="G166" s="22"/>
      <c r="H166" s="22"/>
      <c r="I166" s="22"/>
      <c r="J166" s="22"/>
      <c r="K166" s="20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</row>
    <row r="167" spans="1:40" ht="12.75" customHeight="1" x14ac:dyDescent="0.25">
      <c r="A167" s="22"/>
      <c r="B167" s="22"/>
      <c r="C167" s="11"/>
      <c r="D167" s="20"/>
      <c r="E167" s="22"/>
      <c r="F167" s="22"/>
      <c r="G167" s="22"/>
      <c r="H167" s="22"/>
      <c r="I167" s="22"/>
      <c r="J167" s="22"/>
      <c r="K167" s="20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</row>
    <row r="168" spans="1:40" ht="12.75" customHeight="1" x14ac:dyDescent="0.25">
      <c r="A168" s="22"/>
      <c r="B168" s="22"/>
      <c r="C168" s="11"/>
      <c r="D168" s="20"/>
      <c r="E168" s="22"/>
      <c r="F168" s="22"/>
      <c r="G168" s="22"/>
      <c r="H168" s="22"/>
      <c r="I168" s="22"/>
      <c r="J168" s="22"/>
      <c r="K168" s="20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</row>
    <row r="169" spans="1:40" ht="12.75" customHeight="1" x14ac:dyDescent="0.25">
      <c r="A169" s="22"/>
      <c r="B169" s="22"/>
      <c r="C169" s="11"/>
      <c r="D169" s="20"/>
      <c r="E169" s="22"/>
      <c r="F169" s="22"/>
      <c r="G169" s="22"/>
      <c r="H169" s="22"/>
      <c r="I169" s="22"/>
      <c r="J169" s="22"/>
      <c r="K169" s="20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</row>
    <row r="170" spans="1:40" ht="12.75" customHeight="1" x14ac:dyDescent="0.25">
      <c r="A170" s="22"/>
      <c r="B170" s="22"/>
      <c r="C170" s="11"/>
      <c r="D170" s="20"/>
      <c r="E170" s="22"/>
      <c r="F170" s="22"/>
      <c r="G170" s="22"/>
      <c r="H170" s="22"/>
      <c r="I170" s="22"/>
      <c r="J170" s="22"/>
      <c r="K170" s="20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</row>
    <row r="171" spans="1:40" ht="12.75" customHeight="1" x14ac:dyDescent="0.25">
      <c r="A171" s="22"/>
      <c r="B171" s="22"/>
      <c r="C171" s="11"/>
      <c r="D171" s="20"/>
      <c r="E171" s="22"/>
      <c r="F171" s="22"/>
      <c r="G171" s="22"/>
      <c r="H171" s="22"/>
      <c r="I171" s="22"/>
      <c r="J171" s="22"/>
      <c r="K171" s="20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</row>
    <row r="172" spans="1:40" ht="12.75" customHeight="1" x14ac:dyDescent="0.25">
      <c r="A172" s="22"/>
      <c r="B172" s="22"/>
      <c r="C172" s="11"/>
      <c r="D172" s="20"/>
      <c r="E172" s="22"/>
      <c r="F172" s="22"/>
      <c r="G172" s="22"/>
      <c r="H172" s="22"/>
      <c r="I172" s="22"/>
      <c r="J172" s="22"/>
      <c r="K172" s="20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</row>
    <row r="173" spans="1:40" ht="12.75" customHeight="1" x14ac:dyDescent="0.25">
      <c r="A173" s="22"/>
      <c r="B173" s="22"/>
      <c r="C173" s="11"/>
      <c r="D173" s="20"/>
      <c r="E173" s="22"/>
      <c r="F173" s="22"/>
      <c r="G173" s="22"/>
      <c r="H173" s="22"/>
      <c r="I173" s="22"/>
      <c r="J173" s="22"/>
      <c r="K173" s="20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</row>
    <row r="174" spans="1:40" ht="12.75" customHeight="1" x14ac:dyDescent="0.25">
      <c r="A174" s="22"/>
      <c r="B174" s="22"/>
      <c r="C174" s="11"/>
      <c r="D174" s="20"/>
      <c r="E174" s="22"/>
      <c r="F174" s="22"/>
      <c r="G174" s="22"/>
      <c r="H174" s="22"/>
      <c r="I174" s="22"/>
      <c r="J174" s="22"/>
      <c r="K174" s="20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</row>
    <row r="175" spans="1:40" ht="12.75" customHeight="1" x14ac:dyDescent="0.25">
      <c r="A175" s="22"/>
      <c r="B175" s="22"/>
      <c r="C175" s="11"/>
      <c r="D175" s="20"/>
      <c r="E175" s="22"/>
      <c r="F175" s="22"/>
      <c r="G175" s="22"/>
      <c r="H175" s="22"/>
      <c r="I175" s="22"/>
      <c r="J175" s="22"/>
      <c r="K175" s="20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</row>
    <row r="176" spans="1:40" ht="12.75" customHeight="1" x14ac:dyDescent="0.25">
      <c r="A176" s="22"/>
      <c r="B176" s="22"/>
      <c r="C176" s="11"/>
      <c r="D176" s="20"/>
      <c r="E176" s="22"/>
      <c r="F176" s="22"/>
      <c r="G176" s="22"/>
      <c r="H176" s="22"/>
      <c r="I176" s="22"/>
      <c r="J176" s="22"/>
      <c r="K176" s="20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</row>
    <row r="177" spans="1:40" ht="12.75" customHeight="1" x14ac:dyDescent="0.25">
      <c r="A177" s="22"/>
      <c r="B177" s="22"/>
      <c r="C177" s="11"/>
      <c r="D177" s="20"/>
      <c r="E177" s="22"/>
      <c r="F177" s="22"/>
      <c r="G177" s="22"/>
      <c r="H177" s="22"/>
      <c r="I177" s="22"/>
      <c r="J177" s="22"/>
      <c r="K177" s="20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</row>
    <row r="178" spans="1:40" ht="12.75" customHeight="1" x14ac:dyDescent="0.25">
      <c r="A178" s="22"/>
      <c r="B178" s="22"/>
      <c r="C178" s="11"/>
      <c r="D178" s="20"/>
      <c r="E178" s="22"/>
      <c r="F178" s="22"/>
      <c r="G178" s="22"/>
      <c r="H178" s="22"/>
      <c r="I178" s="22"/>
      <c r="J178" s="22"/>
      <c r="K178" s="20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</row>
    <row r="179" spans="1:40" ht="12.75" customHeight="1" x14ac:dyDescent="0.25">
      <c r="A179" s="22"/>
      <c r="B179" s="22"/>
      <c r="C179" s="11"/>
      <c r="D179" s="20"/>
      <c r="E179" s="22"/>
      <c r="F179" s="22"/>
      <c r="G179" s="22"/>
      <c r="H179" s="22"/>
      <c r="I179" s="22"/>
      <c r="J179" s="22"/>
      <c r="K179" s="20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</row>
    <row r="180" spans="1:40" ht="12.75" customHeight="1" x14ac:dyDescent="0.25">
      <c r="A180" s="22"/>
      <c r="B180" s="22"/>
      <c r="C180" s="11"/>
      <c r="D180" s="20"/>
      <c r="E180" s="22"/>
      <c r="F180" s="22"/>
      <c r="G180" s="22"/>
      <c r="H180" s="22"/>
      <c r="I180" s="22"/>
      <c r="J180" s="22"/>
      <c r="K180" s="20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</row>
    <row r="181" spans="1:40" ht="12.75" customHeight="1" x14ac:dyDescent="0.25">
      <c r="A181" s="22"/>
      <c r="B181" s="22"/>
      <c r="C181" s="11"/>
      <c r="D181" s="20"/>
      <c r="E181" s="22"/>
      <c r="F181" s="22"/>
      <c r="G181" s="22"/>
      <c r="H181" s="22"/>
      <c r="I181" s="22"/>
      <c r="J181" s="22"/>
      <c r="K181" s="20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</row>
    <row r="182" spans="1:40" ht="12.75" customHeight="1" x14ac:dyDescent="0.25">
      <c r="A182" s="22"/>
      <c r="B182" s="22"/>
      <c r="C182" s="11"/>
      <c r="D182" s="20"/>
      <c r="E182" s="22"/>
      <c r="F182" s="22"/>
      <c r="G182" s="22"/>
      <c r="H182" s="22"/>
      <c r="I182" s="22"/>
      <c r="J182" s="22"/>
      <c r="K182" s="20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</row>
    <row r="183" spans="1:40" ht="12.75" customHeight="1" x14ac:dyDescent="0.25">
      <c r="A183" s="22"/>
      <c r="B183" s="22"/>
      <c r="C183" s="11"/>
      <c r="D183" s="20"/>
      <c r="E183" s="22"/>
      <c r="F183" s="22"/>
      <c r="G183" s="22"/>
      <c r="H183" s="22"/>
      <c r="I183" s="22"/>
      <c r="J183" s="22"/>
      <c r="K183" s="20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</row>
    <row r="184" spans="1:40" ht="12.75" customHeight="1" x14ac:dyDescent="0.25">
      <c r="A184" s="22"/>
      <c r="B184" s="22"/>
      <c r="C184" s="11"/>
      <c r="D184" s="20"/>
      <c r="E184" s="22"/>
      <c r="F184" s="22"/>
      <c r="G184" s="22"/>
      <c r="H184" s="22"/>
      <c r="I184" s="22"/>
      <c r="J184" s="22"/>
      <c r="K184" s="20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</row>
    <row r="185" spans="1:40" ht="12.75" customHeight="1" x14ac:dyDescent="0.25">
      <c r="A185" s="22"/>
      <c r="B185" s="22"/>
      <c r="C185" s="11"/>
      <c r="D185" s="20"/>
      <c r="E185" s="22"/>
      <c r="F185" s="22"/>
      <c r="G185" s="22"/>
      <c r="H185" s="22"/>
      <c r="I185" s="22"/>
      <c r="J185" s="22"/>
      <c r="K185" s="20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</row>
    <row r="186" spans="1:40" ht="12.75" customHeight="1" x14ac:dyDescent="0.25">
      <c r="A186" s="22"/>
      <c r="B186" s="22"/>
      <c r="C186" s="11"/>
      <c r="D186" s="20"/>
      <c r="E186" s="22"/>
      <c r="F186" s="22"/>
      <c r="G186" s="22"/>
      <c r="H186" s="22"/>
      <c r="I186" s="22"/>
      <c r="J186" s="22"/>
      <c r="K186" s="20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</row>
    <row r="187" spans="1:40" ht="12.75" customHeight="1" x14ac:dyDescent="0.25">
      <c r="A187" s="22"/>
      <c r="B187" s="22"/>
      <c r="C187" s="11"/>
      <c r="D187" s="20"/>
      <c r="E187" s="22"/>
      <c r="F187" s="22"/>
      <c r="G187" s="22"/>
      <c r="H187" s="22"/>
      <c r="I187" s="22"/>
      <c r="J187" s="22"/>
      <c r="K187" s="20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</row>
    <row r="188" spans="1:40" ht="12.75" customHeight="1" x14ac:dyDescent="0.25">
      <c r="A188" s="22"/>
      <c r="B188" s="22"/>
      <c r="C188" s="11"/>
      <c r="D188" s="20"/>
      <c r="E188" s="22"/>
      <c r="F188" s="22"/>
      <c r="G188" s="22"/>
      <c r="H188" s="22"/>
      <c r="I188" s="22"/>
      <c r="J188" s="22"/>
      <c r="K188" s="20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</row>
    <row r="189" spans="1:40" ht="12.75" customHeight="1" x14ac:dyDescent="0.25">
      <c r="A189" s="22"/>
      <c r="B189" s="22"/>
      <c r="C189" s="11"/>
      <c r="D189" s="20"/>
      <c r="E189" s="22"/>
      <c r="F189" s="22"/>
      <c r="G189" s="22"/>
      <c r="H189" s="22"/>
      <c r="I189" s="22"/>
      <c r="J189" s="22"/>
      <c r="K189" s="20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</row>
    <row r="190" spans="1:40" ht="12.75" customHeight="1" x14ac:dyDescent="0.25">
      <c r="A190" s="22"/>
      <c r="B190" s="22"/>
      <c r="C190" s="11"/>
      <c r="D190" s="20"/>
      <c r="E190" s="22"/>
      <c r="F190" s="22"/>
      <c r="G190" s="22"/>
      <c r="H190" s="22"/>
      <c r="I190" s="22"/>
      <c r="J190" s="22"/>
      <c r="K190" s="20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</row>
    <row r="191" spans="1:40" ht="12.75" customHeight="1" x14ac:dyDescent="0.25">
      <c r="A191" s="22"/>
      <c r="B191" s="22"/>
      <c r="C191" s="11"/>
      <c r="D191" s="20"/>
      <c r="E191" s="22"/>
      <c r="F191" s="22"/>
      <c r="G191" s="22"/>
      <c r="H191" s="22"/>
      <c r="I191" s="22"/>
      <c r="J191" s="22"/>
      <c r="K191" s="20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</row>
    <row r="192" spans="1:40" ht="12.75" customHeight="1" x14ac:dyDescent="0.25">
      <c r="A192" s="22"/>
      <c r="B192" s="22"/>
      <c r="C192" s="11"/>
      <c r="D192" s="20"/>
      <c r="E192" s="22"/>
      <c r="F192" s="22"/>
      <c r="G192" s="22"/>
      <c r="H192" s="22"/>
      <c r="I192" s="22"/>
      <c r="J192" s="22"/>
      <c r="K192" s="20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</row>
    <row r="193" spans="1:40" ht="12.75" customHeight="1" x14ac:dyDescent="0.25">
      <c r="A193" s="22"/>
      <c r="B193" s="22"/>
      <c r="C193" s="11"/>
      <c r="D193" s="20"/>
      <c r="E193" s="22"/>
      <c r="F193" s="22"/>
      <c r="G193" s="22"/>
      <c r="H193" s="22"/>
      <c r="I193" s="22"/>
      <c r="J193" s="22"/>
      <c r="K193" s="20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</row>
    <row r="194" spans="1:40" ht="12.75" customHeight="1" x14ac:dyDescent="0.25">
      <c r="A194" s="22"/>
      <c r="B194" s="22"/>
      <c r="C194" s="11"/>
      <c r="D194" s="20"/>
      <c r="E194" s="22"/>
      <c r="F194" s="22"/>
      <c r="G194" s="22"/>
      <c r="H194" s="22"/>
      <c r="I194" s="22"/>
      <c r="J194" s="22"/>
      <c r="K194" s="20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</row>
    <row r="195" spans="1:40" ht="12.75" customHeight="1" x14ac:dyDescent="0.25">
      <c r="A195" s="22"/>
      <c r="B195" s="22"/>
      <c r="C195" s="11"/>
      <c r="D195" s="20"/>
      <c r="E195" s="22"/>
      <c r="F195" s="22"/>
      <c r="G195" s="22"/>
      <c r="H195" s="22"/>
      <c r="I195" s="22"/>
      <c r="J195" s="22"/>
      <c r="K195" s="20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</row>
    <row r="196" spans="1:40" ht="12.75" customHeight="1" x14ac:dyDescent="0.25">
      <c r="A196" s="22"/>
      <c r="B196" s="22"/>
      <c r="C196" s="11"/>
      <c r="D196" s="20"/>
      <c r="E196" s="22"/>
      <c r="F196" s="22"/>
      <c r="G196" s="22"/>
      <c r="H196" s="22"/>
      <c r="I196" s="22"/>
      <c r="J196" s="22"/>
      <c r="K196" s="20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</row>
    <row r="197" spans="1:40" ht="12.75" customHeight="1" x14ac:dyDescent="0.25">
      <c r="A197" s="22"/>
      <c r="B197" s="22"/>
      <c r="C197" s="11"/>
      <c r="D197" s="20"/>
      <c r="E197" s="22"/>
      <c r="F197" s="22"/>
      <c r="G197" s="22"/>
      <c r="H197" s="22"/>
      <c r="I197" s="22"/>
      <c r="J197" s="22"/>
      <c r="K197" s="20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</row>
    <row r="198" spans="1:40" ht="12.75" customHeight="1" x14ac:dyDescent="0.25">
      <c r="A198" s="22"/>
      <c r="B198" s="22"/>
      <c r="C198" s="11"/>
      <c r="D198" s="20"/>
      <c r="E198" s="22"/>
      <c r="F198" s="22"/>
      <c r="G198" s="22"/>
      <c r="H198" s="22"/>
      <c r="I198" s="22"/>
      <c r="J198" s="22"/>
      <c r="K198" s="20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</row>
    <row r="199" spans="1:40" ht="12.75" customHeight="1" x14ac:dyDescent="0.25">
      <c r="A199" s="22"/>
      <c r="B199" s="22"/>
      <c r="C199" s="11"/>
      <c r="D199" s="20"/>
      <c r="E199" s="22"/>
      <c r="F199" s="22"/>
      <c r="G199" s="22"/>
      <c r="H199" s="22"/>
      <c r="I199" s="22"/>
      <c r="J199" s="22"/>
      <c r="K199" s="20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</row>
    <row r="200" spans="1:40" ht="12.75" customHeight="1" x14ac:dyDescent="0.25">
      <c r="A200" s="22"/>
      <c r="B200" s="22"/>
      <c r="C200" s="11"/>
      <c r="D200" s="20"/>
      <c r="E200" s="22"/>
      <c r="F200" s="22"/>
      <c r="G200" s="22"/>
      <c r="H200" s="22"/>
      <c r="I200" s="22"/>
      <c r="J200" s="22"/>
      <c r="K200" s="20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</row>
    <row r="201" spans="1:40" ht="12.75" customHeight="1" x14ac:dyDescent="0.25">
      <c r="A201" s="22"/>
      <c r="B201" s="22"/>
      <c r="C201" s="11"/>
      <c r="D201" s="20"/>
      <c r="E201" s="22"/>
      <c r="F201" s="22"/>
      <c r="G201" s="22"/>
      <c r="H201" s="22"/>
      <c r="I201" s="22"/>
      <c r="J201" s="22"/>
      <c r="K201" s="20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</row>
    <row r="202" spans="1:40" ht="12.75" customHeight="1" x14ac:dyDescent="0.25">
      <c r="A202" s="22"/>
      <c r="B202" s="22"/>
      <c r="C202" s="11"/>
      <c r="D202" s="20"/>
      <c r="E202" s="22"/>
      <c r="F202" s="22"/>
      <c r="G202" s="22"/>
      <c r="H202" s="22"/>
      <c r="I202" s="22"/>
      <c r="J202" s="22"/>
      <c r="K202" s="20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</row>
    <row r="203" spans="1:40" ht="12.75" customHeight="1" x14ac:dyDescent="0.25">
      <c r="A203" s="22"/>
      <c r="B203" s="22"/>
      <c r="C203" s="11"/>
      <c r="D203" s="20"/>
      <c r="E203" s="22"/>
      <c r="F203" s="22"/>
      <c r="G203" s="22"/>
      <c r="H203" s="22"/>
      <c r="I203" s="22"/>
      <c r="J203" s="22"/>
      <c r="K203" s="20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</row>
    <row r="204" spans="1:40" ht="12.75" customHeight="1" x14ac:dyDescent="0.25">
      <c r="A204" s="22"/>
      <c r="B204" s="22"/>
      <c r="C204" s="11"/>
      <c r="D204" s="20"/>
      <c r="E204" s="22"/>
      <c r="F204" s="22"/>
      <c r="G204" s="22"/>
      <c r="H204" s="22"/>
      <c r="I204" s="22"/>
      <c r="J204" s="22"/>
      <c r="K204" s="20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</row>
    <row r="205" spans="1:40" ht="12.75" customHeight="1" x14ac:dyDescent="0.25">
      <c r="A205" s="22"/>
      <c r="B205" s="22"/>
      <c r="C205" s="11"/>
      <c r="D205" s="20"/>
      <c r="E205" s="22"/>
      <c r="F205" s="22"/>
      <c r="G205" s="22"/>
      <c r="H205" s="22"/>
      <c r="I205" s="22"/>
      <c r="J205" s="22"/>
      <c r="K205" s="20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</row>
    <row r="206" spans="1:40" ht="12.75" customHeight="1" x14ac:dyDescent="0.25">
      <c r="A206" s="22"/>
      <c r="B206" s="22"/>
      <c r="C206" s="11"/>
      <c r="D206" s="20"/>
      <c r="E206" s="22"/>
      <c r="F206" s="22"/>
      <c r="G206" s="22"/>
      <c r="H206" s="22"/>
      <c r="I206" s="22"/>
      <c r="J206" s="22"/>
      <c r="K206" s="20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</row>
    <row r="207" spans="1:40" ht="12.75" customHeight="1" x14ac:dyDescent="0.25">
      <c r="A207" s="22"/>
      <c r="B207" s="22"/>
      <c r="C207" s="11"/>
      <c r="D207" s="20"/>
      <c r="E207" s="22"/>
      <c r="F207" s="22"/>
      <c r="G207" s="22"/>
      <c r="H207" s="22"/>
      <c r="I207" s="22"/>
      <c r="J207" s="22"/>
      <c r="K207" s="20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</row>
    <row r="208" spans="1:40" ht="12.75" customHeight="1" x14ac:dyDescent="0.25">
      <c r="A208" s="22"/>
      <c r="B208" s="22"/>
      <c r="C208" s="11"/>
      <c r="D208" s="20"/>
      <c r="E208" s="22"/>
      <c r="F208" s="22"/>
      <c r="G208" s="22"/>
      <c r="H208" s="22"/>
      <c r="I208" s="22"/>
      <c r="J208" s="22"/>
      <c r="K208" s="20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</row>
    <row r="209" spans="1:40" ht="12.75" customHeight="1" x14ac:dyDescent="0.25">
      <c r="A209" s="22"/>
      <c r="B209" s="22"/>
      <c r="C209" s="11"/>
      <c r="D209" s="20"/>
      <c r="E209" s="22"/>
      <c r="F209" s="22"/>
      <c r="G209" s="22"/>
      <c r="H209" s="22"/>
      <c r="I209" s="22"/>
      <c r="J209" s="22"/>
      <c r="K209" s="20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</row>
    <row r="210" spans="1:40" ht="12.75" customHeight="1" x14ac:dyDescent="0.25">
      <c r="A210" s="22"/>
      <c r="B210" s="22"/>
      <c r="C210" s="11"/>
      <c r="D210" s="20"/>
      <c r="E210" s="22"/>
      <c r="F210" s="22"/>
      <c r="G210" s="22"/>
      <c r="H210" s="22"/>
      <c r="I210" s="22"/>
      <c r="J210" s="22"/>
      <c r="K210" s="20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</row>
    <row r="211" spans="1:40" ht="12.75" customHeight="1" x14ac:dyDescent="0.25">
      <c r="A211" s="22"/>
      <c r="B211" s="22"/>
      <c r="C211" s="11"/>
      <c r="D211" s="20"/>
      <c r="E211" s="22"/>
      <c r="F211" s="22"/>
      <c r="G211" s="22"/>
      <c r="H211" s="22"/>
      <c r="I211" s="22"/>
      <c r="J211" s="22"/>
      <c r="K211" s="20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</row>
    <row r="212" spans="1:40" ht="12.75" customHeight="1" x14ac:dyDescent="0.25">
      <c r="A212" s="22"/>
      <c r="B212" s="22"/>
      <c r="C212" s="11"/>
      <c r="D212" s="20"/>
      <c r="E212" s="22"/>
      <c r="F212" s="22"/>
      <c r="G212" s="22"/>
      <c r="H212" s="22"/>
      <c r="I212" s="22"/>
      <c r="J212" s="22"/>
      <c r="K212" s="20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</row>
    <row r="213" spans="1:40" ht="12.75" customHeight="1" x14ac:dyDescent="0.25">
      <c r="A213" s="22"/>
      <c r="B213" s="22"/>
      <c r="C213" s="11"/>
      <c r="D213" s="20"/>
      <c r="E213" s="22"/>
      <c r="F213" s="22"/>
      <c r="G213" s="22"/>
      <c r="H213" s="22"/>
      <c r="I213" s="22"/>
      <c r="J213" s="22"/>
      <c r="K213" s="20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</row>
    <row r="214" spans="1:40" ht="12.75" customHeight="1" x14ac:dyDescent="0.25">
      <c r="A214" s="22"/>
      <c r="B214" s="22"/>
      <c r="C214" s="11"/>
      <c r="D214" s="20"/>
      <c r="E214" s="22"/>
      <c r="F214" s="22"/>
      <c r="G214" s="22"/>
      <c r="H214" s="22"/>
      <c r="I214" s="22"/>
      <c r="J214" s="22"/>
      <c r="K214" s="20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</row>
    <row r="215" spans="1:40" ht="12.75" customHeight="1" x14ac:dyDescent="0.25">
      <c r="A215" s="22"/>
      <c r="B215" s="22"/>
      <c r="C215" s="11"/>
      <c r="D215" s="20"/>
      <c r="E215" s="22"/>
      <c r="F215" s="22"/>
      <c r="G215" s="22"/>
      <c r="H215" s="22"/>
      <c r="I215" s="22"/>
      <c r="J215" s="22"/>
      <c r="K215" s="20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</row>
    <row r="216" spans="1:40" ht="12.75" customHeight="1" x14ac:dyDescent="0.25">
      <c r="A216" s="22"/>
      <c r="B216" s="22"/>
      <c r="C216" s="11"/>
      <c r="D216" s="20"/>
      <c r="E216" s="22"/>
      <c r="F216" s="22"/>
      <c r="G216" s="22"/>
      <c r="H216" s="22"/>
      <c r="I216" s="22"/>
      <c r="J216" s="22"/>
      <c r="K216" s="20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</row>
    <row r="217" spans="1:40" ht="12.75" customHeight="1" x14ac:dyDescent="0.25">
      <c r="A217" s="22"/>
      <c r="B217" s="22"/>
      <c r="C217" s="11"/>
      <c r="D217" s="20"/>
      <c r="E217" s="22"/>
      <c r="F217" s="22"/>
      <c r="G217" s="22"/>
      <c r="H217" s="22"/>
      <c r="I217" s="22"/>
      <c r="J217" s="22"/>
      <c r="K217" s="20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</row>
    <row r="218" spans="1:40" ht="12.75" customHeight="1" x14ac:dyDescent="0.25">
      <c r="A218" s="22"/>
      <c r="B218" s="22"/>
      <c r="C218" s="11"/>
      <c r="D218" s="20"/>
      <c r="E218" s="22"/>
      <c r="F218" s="22"/>
      <c r="G218" s="22"/>
      <c r="H218" s="22"/>
      <c r="I218" s="22"/>
      <c r="J218" s="22"/>
      <c r="K218" s="20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</row>
    <row r="219" spans="1:40" ht="12.75" customHeight="1" x14ac:dyDescent="0.25">
      <c r="A219" s="22"/>
      <c r="B219" s="22"/>
      <c r="C219" s="11"/>
      <c r="D219" s="20"/>
      <c r="E219" s="22"/>
      <c r="F219" s="22"/>
      <c r="G219" s="22"/>
      <c r="H219" s="22"/>
      <c r="I219" s="22"/>
      <c r="J219" s="22"/>
      <c r="K219" s="20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</row>
    <row r="220" spans="1:40" ht="12.75" customHeight="1" x14ac:dyDescent="0.25">
      <c r="A220" s="22"/>
      <c r="B220" s="22"/>
      <c r="C220" s="11"/>
      <c r="D220" s="20"/>
      <c r="E220" s="22"/>
      <c r="F220" s="22"/>
      <c r="G220" s="22"/>
      <c r="H220" s="22"/>
      <c r="I220" s="22"/>
      <c r="J220" s="22"/>
      <c r="K220" s="20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</row>
    <row r="221" spans="1:40" ht="12.75" customHeight="1" x14ac:dyDescent="0.25">
      <c r="A221" s="22"/>
      <c r="B221" s="22"/>
      <c r="C221" s="11"/>
      <c r="D221" s="20"/>
      <c r="E221" s="22"/>
      <c r="F221" s="22"/>
      <c r="G221" s="22"/>
      <c r="H221" s="22"/>
      <c r="I221" s="22"/>
      <c r="J221" s="22"/>
      <c r="K221" s="20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</row>
    <row r="222" spans="1:40" ht="12.75" customHeight="1" x14ac:dyDescent="0.25">
      <c r="A222" s="22"/>
      <c r="B222" s="22"/>
      <c r="C222" s="11"/>
      <c r="D222" s="20"/>
      <c r="E222" s="22"/>
      <c r="F222" s="22"/>
      <c r="G222" s="22"/>
      <c r="H222" s="22"/>
      <c r="I222" s="22"/>
      <c r="J222" s="22"/>
      <c r="K222" s="20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</row>
    <row r="223" spans="1:40" ht="12.75" customHeight="1" x14ac:dyDescent="0.25">
      <c r="A223" s="22"/>
      <c r="B223" s="22"/>
      <c r="C223" s="11"/>
      <c r="D223" s="20"/>
      <c r="E223" s="22"/>
      <c r="F223" s="22"/>
      <c r="G223" s="22"/>
      <c r="H223" s="22"/>
      <c r="I223" s="22"/>
      <c r="J223" s="22"/>
      <c r="K223" s="20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</row>
    <row r="224" spans="1:40" ht="12.75" customHeight="1" x14ac:dyDescent="0.25">
      <c r="A224" s="22"/>
      <c r="B224" s="22"/>
      <c r="C224" s="11"/>
      <c r="D224" s="20"/>
      <c r="E224" s="22"/>
      <c r="F224" s="22"/>
      <c r="G224" s="22"/>
      <c r="H224" s="22"/>
      <c r="I224" s="22"/>
      <c r="J224" s="22"/>
      <c r="K224" s="20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</row>
    <row r="225" spans="1:40" ht="12.75" customHeight="1" x14ac:dyDescent="0.25">
      <c r="A225" s="22"/>
      <c r="B225" s="22"/>
      <c r="C225" s="11"/>
      <c r="D225" s="20"/>
      <c r="E225" s="22"/>
      <c r="F225" s="22"/>
      <c r="G225" s="22"/>
      <c r="H225" s="22"/>
      <c r="I225" s="22"/>
      <c r="J225" s="22"/>
      <c r="K225" s="20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</row>
    <row r="226" spans="1:40" ht="12.75" customHeight="1" x14ac:dyDescent="0.25">
      <c r="A226" s="22"/>
      <c r="B226" s="22"/>
      <c r="C226" s="11"/>
      <c r="D226" s="20"/>
      <c r="E226" s="22"/>
      <c r="F226" s="22"/>
      <c r="G226" s="22"/>
      <c r="H226" s="22"/>
      <c r="I226" s="22"/>
      <c r="J226" s="22"/>
      <c r="K226" s="20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</row>
    <row r="227" spans="1:40" ht="12.75" customHeight="1" x14ac:dyDescent="0.25">
      <c r="A227" s="22"/>
      <c r="B227" s="22"/>
      <c r="C227" s="11"/>
      <c r="D227" s="20"/>
      <c r="E227" s="22"/>
      <c r="F227" s="22"/>
      <c r="G227" s="22"/>
      <c r="H227" s="22"/>
      <c r="I227" s="22"/>
      <c r="J227" s="22"/>
      <c r="K227" s="20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</row>
    <row r="228" spans="1:40" ht="12.75" customHeight="1" x14ac:dyDescent="0.25">
      <c r="A228" s="22"/>
      <c r="B228" s="22"/>
      <c r="C228" s="11"/>
      <c r="D228" s="20"/>
      <c r="E228" s="22"/>
      <c r="F228" s="22"/>
      <c r="G228" s="22"/>
      <c r="H228" s="22"/>
      <c r="I228" s="22"/>
      <c r="J228" s="22"/>
      <c r="K228" s="20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</row>
    <row r="229" spans="1:40" ht="12.75" customHeight="1" x14ac:dyDescent="0.25">
      <c r="A229" s="22"/>
      <c r="B229" s="22"/>
      <c r="C229" s="11"/>
      <c r="D229" s="20"/>
      <c r="E229" s="22"/>
      <c r="F229" s="22"/>
      <c r="G229" s="22"/>
      <c r="H229" s="22"/>
      <c r="I229" s="22"/>
      <c r="J229" s="22"/>
      <c r="K229" s="20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</row>
    <row r="230" spans="1:40" ht="12.75" customHeight="1" x14ac:dyDescent="0.25">
      <c r="A230" s="22"/>
      <c r="B230" s="22"/>
      <c r="C230" s="11"/>
      <c r="D230" s="20"/>
      <c r="E230" s="22"/>
      <c r="F230" s="22"/>
      <c r="G230" s="22"/>
      <c r="H230" s="22"/>
      <c r="I230" s="22"/>
      <c r="J230" s="22"/>
      <c r="K230" s="20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</row>
    <row r="231" spans="1:40" ht="12.75" customHeight="1" x14ac:dyDescent="0.25">
      <c r="A231" s="22"/>
      <c r="B231" s="22"/>
      <c r="C231" s="11"/>
      <c r="D231" s="20"/>
      <c r="E231" s="22"/>
      <c r="F231" s="22"/>
      <c r="G231" s="22"/>
      <c r="H231" s="22"/>
      <c r="I231" s="22"/>
      <c r="J231" s="22"/>
      <c r="K231" s="20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</row>
    <row r="232" spans="1:40" ht="12.75" customHeight="1" x14ac:dyDescent="0.25">
      <c r="A232" s="22"/>
      <c r="B232" s="22"/>
      <c r="C232" s="11"/>
      <c r="D232" s="20"/>
      <c r="E232" s="22"/>
      <c r="F232" s="22"/>
      <c r="G232" s="22"/>
      <c r="H232" s="22"/>
      <c r="I232" s="22"/>
      <c r="J232" s="22"/>
      <c r="K232" s="20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</row>
    <row r="233" spans="1:40" ht="12.75" customHeight="1" x14ac:dyDescent="0.25">
      <c r="A233" s="22"/>
      <c r="B233" s="22"/>
      <c r="C233" s="11"/>
      <c r="D233" s="20"/>
      <c r="E233" s="22"/>
      <c r="F233" s="22"/>
      <c r="G233" s="22"/>
      <c r="H233" s="22"/>
      <c r="I233" s="22"/>
      <c r="J233" s="22"/>
      <c r="K233" s="20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</row>
    <row r="234" spans="1:40" ht="12.75" customHeight="1" x14ac:dyDescent="0.25">
      <c r="A234" s="22"/>
      <c r="B234" s="22"/>
      <c r="C234" s="11"/>
      <c r="D234" s="20"/>
      <c r="E234" s="22"/>
      <c r="F234" s="22"/>
      <c r="G234" s="22"/>
      <c r="H234" s="22"/>
      <c r="I234" s="22"/>
      <c r="J234" s="22"/>
      <c r="K234" s="20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</row>
    <row r="235" spans="1:40" ht="12.75" customHeight="1" x14ac:dyDescent="0.25">
      <c r="A235" s="22"/>
      <c r="B235" s="22"/>
      <c r="C235" s="11"/>
      <c r="D235" s="20"/>
      <c r="E235" s="22"/>
      <c r="F235" s="22"/>
      <c r="G235" s="22"/>
      <c r="H235" s="22"/>
      <c r="I235" s="22"/>
      <c r="J235" s="22"/>
      <c r="K235" s="20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</row>
    <row r="236" spans="1:40" ht="12.75" customHeight="1" x14ac:dyDescent="0.25">
      <c r="A236" s="22"/>
      <c r="B236" s="22"/>
      <c r="C236" s="11"/>
      <c r="D236" s="20"/>
      <c r="E236" s="22"/>
      <c r="F236" s="22"/>
      <c r="G236" s="22"/>
      <c r="H236" s="22"/>
      <c r="I236" s="22"/>
      <c r="J236" s="22"/>
      <c r="K236" s="20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</row>
    <row r="237" spans="1:40" ht="12.75" customHeight="1" x14ac:dyDescent="0.25">
      <c r="A237" s="22"/>
      <c r="B237" s="22"/>
      <c r="C237" s="11"/>
      <c r="D237" s="20"/>
      <c r="E237" s="22"/>
      <c r="F237" s="22"/>
      <c r="G237" s="22"/>
      <c r="H237" s="22"/>
      <c r="I237" s="22"/>
      <c r="J237" s="22"/>
      <c r="K237" s="20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</row>
    <row r="238" spans="1:40" ht="12.75" customHeight="1" x14ac:dyDescent="0.25">
      <c r="A238" s="22"/>
      <c r="B238" s="22"/>
      <c r="C238" s="11"/>
      <c r="D238" s="20"/>
      <c r="E238" s="22"/>
      <c r="F238" s="22"/>
      <c r="G238" s="22"/>
      <c r="H238" s="22"/>
      <c r="I238" s="22"/>
      <c r="J238" s="22"/>
      <c r="K238" s="20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</row>
    <row r="239" spans="1:40" ht="12.75" customHeight="1" x14ac:dyDescent="0.25">
      <c r="A239" s="22"/>
      <c r="B239" s="22"/>
      <c r="C239" s="11"/>
      <c r="D239" s="20"/>
      <c r="E239" s="22"/>
      <c r="F239" s="22"/>
      <c r="G239" s="22"/>
      <c r="H239" s="22"/>
      <c r="I239" s="22"/>
      <c r="J239" s="22"/>
      <c r="K239" s="20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</row>
    <row r="240" spans="1:40" ht="12.75" customHeight="1" x14ac:dyDescent="0.25">
      <c r="A240" s="22"/>
      <c r="B240" s="22"/>
      <c r="C240" s="11"/>
      <c r="D240" s="20"/>
      <c r="E240" s="22"/>
      <c r="F240" s="22"/>
      <c r="G240" s="22"/>
      <c r="H240" s="22"/>
      <c r="I240" s="22"/>
      <c r="J240" s="22"/>
      <c r="K240" s="20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</row>
    <row r="241" spans="1:40" ht="12.75" customHeight="1" x14ac:dyDescent="0.25">
      <c r="A241" s="22"/>
      <c r="B241" s="22"/>
      <c r="C241" s="11"/>
      <c r="D241" s="20"/>
      <c r="E241" s="22"/>
      <c r="F241" s="22"/>
      <c r="G241" s="22"/>
      <c r="H241" s="22"/>
      <c r="I241" s="22"/>
      <c r="J241" s="22"/>
      <c r="K241" s="20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</row>
    <row r="242" spans="1:40" ht="12.75" customHeight="1" x14ac:dyDescent="0.25">
      <c r="A242" s="22"/>
      <c r="B242" s="22"/>
      <c r="C242" s="11"/>
      <c r="D242" s="20"/>
      <c r="E242" s="22"/>
      <c r="F242" s="22"/>
      <c r="G242" s="22"/>
      <c r="H242" s="22"/>
      <c r="I242" s="22"/>
      <c r="J242" s="22"/>
      <c r="K242" s="20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</row>
    <row r="243" spans="1:40" ht="12.75" customHeight="1" x14ac:dyDescent="0.25">
      <c r="A243" s="22"/>
      <c r="B243" s="22"/>
      <c r="C243" s="11"/>
      <c r="D243" s="20"/>
      <c r="E243" s="22"/>
      <c r="F243" s="22"/>
      <c r="G243" s="22"/>
      <c r="H243" s="22"/>
      <c r="I243" s="22"/>
      <c r="J243" s="22"/>
      <c r="K243" s="20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</row>
    <row r="244" spans="1:40" ht="12.75" customHeight="1" x14ac:dyDescent="0.25">
      <c r="A244" s="22"/>
      <c r="B244" s="22"/>
      <c r="C244" s="11"/>
      <c r="D244" s="20"/>
      <c r="E244" s="22"/>
      <c r="F244" s="22"/>
      <c r="G244" s="22"/>
      <c r="H244" s="22"/>
      <c r="I244" s="22"/>
      <c r="J244" s="22"/>
      <c r="K244" s="20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</row>
    <row r="245" spans="1:40" ht="12.75" customHeight="1" x14ac:dyDescent="0.25">
      <c r="A245" s="22"/>
      <c r="B245" s="22"/>
      <c r="C245" s="11"/>
      <c r="D245" s="20"/>
      <c r="E245" s="22"/>
      <c r="F245" s="22"/>
      <c r="G245" s="22"/>
      <c r="H245" s="22"/>
      <c r="I245" s="22"/>
      <c r="J245" s="22"/>
      <c r="K245" s="20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</row>
    <row r="246" spans="1:40" ht="12.75" customHeight="1" x14ac:dyDescent="0.25">
      <c r="A246" s="22"/>
      <c r="B246" s="22"/>
      <c r="C246" s="11"/>
      <c r="D246" s="20"/>
      <c r="E246" s="22"/>
      <c r="F246" s="22"/>
      <c r="G246" s="22"/>
      <c r="H246" s="22"/>
      <c r="I246" s="22"/>
      <c r="J246" s="22"/>
      <c r="K246" s="20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</row>
    <row r="247" spans="1:40" ht="12.75" customHeight="1" x14ac:dyDescent="0.25">
      <c r="A247" s="22"/>
      <c r="B247" s="22"/>
      <c r="C247" s="11"/>
      <c r="D247" s="20"/>
      <c r="E247" s="22"/>
      <c r="F247" s="22"/>
      <c r="G247" s="22"/>
      <c r="H247" s="22"/>
      <c r="I247" s="22"/>
      <c r="J247" s="22"/>
      <c r="K247" s="20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</row>
    <row r="248" spans="1:40" ht="12.75" customHeight="1" x14ac:dyDescent="0.25">
      <c r="A248" s="22"/>
      <c r="B248" s="22"/>
      <c r="C248" s="11"/>
      <c r="D248" s="20"/>
      <c r="E248" s="22"/>
      <c r="F248" s="22"/>
      <c r="G248" s="22"/>
      <c r="H248" s="22"/>
      <c r="I248" s="22"/>
      <c r="J248" s="22"/>
      <c r="K248" s="20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</row>
    <row r="249" spans="1:40" ht="12.75" customHeight="1" x14ac:dyDescent="0.25">
      <c r="A249" s="22"/>
      <c r="B249" s="22"/>
      <c r="C249" s="11"/>
      <c r="D249" s="20"/>
      <c r="E249" s="22"/>
      <c r="F249" s="22"/>
      <c r="G249" s="22"/>
      <c r="H249" s="22"/>
      <c r="I249" s="22"/>
      <c r="J249" s="22"/>
      <c r="K249" s="20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</row>
    <row r="250" spans="1:40" ht="12.75" customHeight="1" x14ac:dyDescent="0.25">
      <c r="A250" s="22"/>
      <c r="B250" s="22"/>
      <c r="C250" s="11"/>
      <c r="D250" s="20"/>
      <c r="E250" s="22"/>
      <c r="F250" s="22"/>
      <c r="G250" s="22"/>
      <c r="H250" s="22"/>
      <c r="I250" s="22"/>
      <c r="J250" s="22"/>
      <c r="K250" s="20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</row>
    <row r="251" spans="1:40" ht="12.75" customHeight="1" x14ac:dyDescent="0.25">
      <c r="A251" s="22"/>
      <c r="B251" s="22"/>
      <c r="C251" s="11"/>
      <c r="D251" s="20"/>
      <c r="E251" s="22"/>
      <c r="F251" s="22"/>
      <c r="G251" s="22"/>
      <c r="H251" s="22"/>
      <c r="I251" s="22"/>
      <c r="J251" s="22"/>
      <c r="K251" s="20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</row>
    <row r="252" spans="1:40" ht="12.75" customHeight="1" x14ac:dyDescent="0.25">
      <c r="A252" s="22"/>
      <c r="B252" s="22"/>
      <c r="C252" s="11"/>
      <c r="D252" s="20"/>
      <c r="E252" s="22"/>
      <c r="F252" s="22"/>
      <c r="G252" s="22"/>
      <c r="H252" s="22"/>
      <c r="I252" s="22"/>
      <c r="J252" s="22"/>
      <c r="K252" s="20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</row>
    <row r="253" spans="1:40" ht="12.75" customHeight="1" x14ac:dyDescent="0.25">
      <c r="A253" s="22"/>
      <c r="B253" s="22"/>
      <c r="C253" s="11"/>
      <c r="D253" s="20"/>
      <c r="E253" s="22"/>
      <c r="F253" s="22"/>
      <c r="G253" s="22"/>
      <c r="H253" s="22"/>
      <c r="I253" s="22"/>
      <c r="J253" s="22"/>
      <c r="K253" s="20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</row>
    <row r="254" spans="1:40" ht="12.75" customHeight="1" x14ac:dyDescent="0.25">
      <c r="A254" s="22"/>
      <c r="B254" s="22"/>
      <c r="C254" s="11"/>
      <c r="D254" s="20"/>
      <c r="E254" s="22"/>
      <c r="F254" s="22"/>
      <c r="G254" s="22"/>
      <c r="H254" s="22"/>
      <c r="I254" s="22"/>
      <c r="J254" s="22"/>
      <c r="K254" s="20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</row>
    <row r="255" spans="1:40" ht="12.75" customHeight="1" x14ac:dyDescent="0.25">
      <c r="A255" s="22"/>
      <c r="B255" s="22"/>
      <c r="C255" s="11"/>
      <c r="D255" s="20"/>
      <c r="E255" s="22"/>
      <c r="F255" s="22"/>
      <c r="G255" s="22"/>
      <c r="H255" s="22"/>
      <c r="I255" s="22"/>
      <c r="J255" s="22"/>
      <c r="K255" s="20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</row>
    <row r="256" spans="1:40" ht="12.75" customHeight="1" x14ac:dyDescent="0.25">
      <c r="A256" s="22"/>
      <c r="B256" s="22"/>
      <c r="C256" s="11"/>
      <c r="D256" s="20"/>
      <c r="E256" s="22"/>
      <c r="F256" s="22"/>
      <c r="G256" s="22"/>
      <c r="H256" s="22"/>
      <c r="I256" s="22"/>
      <c r="J256" s="22"/>
      <c r="K256" s="20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</row>
    <row r="257" spans="1:40" ht="12.75" customHeight="1" x14ac:dyDescent="0.25">
      <c r="A257" s="22"/>
      <c r="B257" s="22"/>
      <c r="C257" s="11"/>
      <c r="D257" s="20"/>
      <c r="E257" s="22"/>
      <c r="F257" s="22"/>
      <c r="G257" s="22"/>
      <c r="H257" s="22"/>
      <c r="I257" s="22"/>
      <c r="J257" s="22"/>
      <c r="K257" s="20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</row>
    <row r="258" spans="1:40" ht="12.75" customHeight="1" x14ac:dyDescent="0.25">
      <c r="A258" s="22"/>
      <c r="B258" s="22"/>
      <c r="C258" s="11"/>
      <c r="D258" s="20"/>
      <c r="E258" s="22"/>
      <c r="F258" s="22"/>
      <c r="G258" s="22"/>
      <c r="H258" s="22"/>
      <c r="I258" s="22"/>
      <c r="J258" s="22"/>
      <c r="K258" s="20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</row>
    <row r="259" spans="1:40" ht="12.75" customHeight="1" x14ac:dyDescent="0.25">
      <c r="A259" s="22"/>
      <c r="B259" s="22"/>
      <c r="C259" s="11"/>
      <c r="D259" s="20"/>
      <c r="E259" s="22"/>
      <c r="F259" s="22"/>
      <c r="G259" s="22"/>
      <c r="H259" s="22"/>
      <c r="I259" s="22"/>
      <c r="J259" s="22"/>
      <c r="K259" s="20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</row>
    <row r="260" spans="1:40" ht="12.75" customHeight="1" x14ac:dyDescent="0.25">
      <c r="A260" s="22"/>
      <c r="B260" s="22"/>
      <c r="C260" s="11"/>
      <c r="D260" s="20"/>
      <c r="E260" s="22"/>
      <c r="F260" s="22"/>
      <c r="G260" s="22"/>
      <c r="H260" s="22"/>
      <c r="I260" s="22"/>
      <c r="J260" s="22"/>
      <c r="K260" s="20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</row>
    <row r="261" spans="1:40" ht="12.75" customHeight="1" x14ac:dyDescent="0.25">
      <c r="A261" s="22"/>
      <c r="B261" s="22"/>
      <c r="C261" s="11"/>
      <c r="D261" s="20"/>
      <c r="E261" s="22"/>
      <c r="F261" s="22"/>
      <c r="G261" s="22"/>
      <c r="H261" s="22"/>
      <c r="I261" s="22"/>
      <c r="J261" s="22"/>
      <c r="K261" s="20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</row>
    <row r="262" spans="1:40" ht="12.75" customHeight="1" x14ac:dyDescent="0.25">
      <c r="A262" s="22"/>
      <c r="B262" s="22"/>
      <c r="C262" s="11"/>
      <c r="D262" s="20"/>
      <c r="E262" s="22"/>
      <c r="F262" s="22"/>
      <c r="G262" s="22"/>
      <c r="H262" s="22"/>
      <c r="I262" s="22"/>
      <c r="J262" s="22"/>
      <c r="K262" s="20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</row>
    <row r="263" spans="1:40" ht="12.75" customHeight="1" x14ac:dyDescent="0.25">
      <c r="A263" s="22"/>
      <c r="B263" s="22"/>
      <c r="C263" s="11"/>
      <c r="D263" s="20"/>
      <c r="E263" s="22"/>
      <c r="F263" s="22"/>
      <c r="G263" s="22"/>
      <c r="H263" s="22"/>
      <c r="I263" s="22"/>
      <c r="J263" s="22"/>
      <c r="K263" s="20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</row>
    <row r="264" spans="1:40" ht="12.75" customHeight="1" x14ac:dyDescent="0.25">
      <c r="A264" s="22"/>
      <c r="B264" s="22"/>
      <c r="C264" s="11"/>
      <c r="D264" s="20"/>
      <c r="E264" s="22"/>
      <c r="F264" s="22"/>
      <c r="G264" s="22"/>
      <c r="H264" s="22"/>
      <c r="I264" s="22"/>
      <c r="J264" s="22"/>
      <c r="K264" s="20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</row>
    <row r="265" spans="1:40" ht="12.75" customHeight="1" x14ac:dyDescent="0.25">
      <c r="A265" s="22"/>
      <c r="B265" s="22"/>
      <c r="C265" s="11"/>
      <c r="D265" s="20"/>
      <c r="E265" s="22"/>
      <c r="F265" s="22"/>
      <c r="G265" s="22"/>
      <c r="H265" s="22"/>
      <c r="I265" s="22"/>
      <c r="J265" s="22"/>
      <c r="K265" s="20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</row>
    <row r="266" spans="1:40" ht="12.75" customHeight="1" x14ac:dyDescent="0.25">
      <c r="A266" s="22"/>
      <c r="B266" s="22"/>
      <c r="C266" s="11"/>
      <c r="D266" s="20"/>
      <c r="E266" s="22"/>
      <c r="F266" s="22"/>
      <c r="G266" s="22"/>
      <c r="H266" s="22"/>
      <c r="I266" s="22"/>
      <c r="J266" s="22"/>
      <c r="K266" s="20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</row>
    <row r="267" spans="1:40" ht="12.75" customHeight="1" x14ac:dyDescent="0.25">
      <c r="A267" s="22"/>
      <c r="B267" s="22"/>
      <c r="C267" s="11"/>
      <c r="D267" s="20"/>
      <c r="E267" s="22"/>
      <c r="F267" s="22"/>
      <c r="G267" s="22"/>
      <c r="H267" s="22"/>
      <c r="I267" s="22"/>
      <c r="J267" s="22"/>
      <c r="K267" s="20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</row>
    <row r="268" spans="1:40" ht="12.75" customHeight="1" x14ac:dyDescent="0.25">
      <c r="A268" s="22"/>
      <c r="B268" s="22"/>
      <c r="C268" s="11"/>
      <c r="D268" s="20"/>
      <c r="E268" s="22"/>
      <c r="F268" s="22"/>
      <c r="G268" s="22"/>
      <c r="H268" s="22"/>
      <c r="I268" s="22"/>
      <c r="J268" s="22"/>
      <c r="K268" s="20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</row>
    <row r="269" spans="1:40" ht="12.75" customHeight="1" x14ac:dyDescent="0.25">
      <c r="A269" s="22"/>
      <c r="B269" s="22"/>
      <c r="C269" s="11"/>
      <c r="D269" s="20"/>
      <c r="E269" s="22"/>
      <c r="F269" s="22"/>
      <c r="G269" s="22"/>
      <c r="H269" s="22"/>
      <c r="I269" s="22"/>
      <c r="J269" s="22"/>
      <c r="K269" s="20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</row>
    <row r="270" spans="1:40" ht="12.75" customHeight="1" x14ac:dyDescent="0.25">
      <c r="A270" s="22"/>
      <c r="B270" s="22"/>
      <c r="C270" s="11"/>
      <c r="D270" s="20"/>
      <c r="E270" s="22"/>
      <c r="F270" s="22"/>
      <c r="G270" s="22"/>
      <c r="H270" s="22"/>
      <c r="I270" s="22"/>
      <c r="J270" s="22"/>
      <c r="K270" s="20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</row>
    <row r="271" spans="1:40" ht="12.75" customHeight="1" x14ac:dyDescent="0.25">
      <c r="A271" s="22"/>
      <c r="B271" s="22"/>
      <c r="C271" s="11"/>
      <c r="D271" s="20"/>
      <c r="E271" s="22"/>
      <c r="F271" s="22"/>
      <c r="G271" s="22"/>
      <c r="H271" s="22"/>
      <c r="I271" s="22"/>
      <c r="J271" s="22"/>
      <c r="K271" s="20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</row>
    <row r="272" spans="1:40" ht="12.75" customHeight="1" x14ac:dyDescent="0.25">
      <c r="A272" s="22"/>
      <c r="B272" s="22"/>
      <c r="C272" s="11"/>
      <c r="D272" s="20"/>
      <c r="E272" s="22"/>
      <c r="F272" s="22"/>
      <c r="G272" s="22"/>
      <c r="H272" s="22"/>
      <c r="I272" s="22"/>
      <c r="J272" s="22"/>
      <c r="K272" s="20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</row>
    <row r="273" spans="1:40" ht="12.75" customHeight="1" x14ac:dyDescent="0.25">
      <c r="A273" s="22"/>
      <c r="B273" s="22"/>
      <c r="C273" s="11"/>
      <c r="D273" s="20"/>
      <c r="E273" s="22"/>
      <c r="F273" s="22"/>
      <c r="G273" s="22"/>
      <c r="H273" s="22"/>
      <c r="I273" s="22"/>
      <c r="J273" s="22"/>
      <c r="K273" s="20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</row>
    <row r="274" spans="1:40" ht="12.75" customHeight="1" x14ac:dyDescent="0.25">
      <c r="A274" s="22"/>
      <c r="B274" s="22"/>
      <c r="C274" s="11"/>
      <c r="D274" s="20"/>
      <c r="E274" s="22"/>
      <c r="F274" s="22"/>
      <c r="G274" s="22"/>
      <c r="H274" s="22"/>
      <c r="I274" s="22"/>
      <c r="J274" s="22"/>
      <c r="K274" s="20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</row>
    <row r="275" spans="1:40" ht="12.75" customHeight="1" x14ac:dyDescent="0.25">
      <c r="A275" s="22"/>
      <c r="B275" s="22"/>
      <c r="C275" s="11"/>
      <c r="D275" s="20"/>
      <c r="E275" s="22"/>
      <c r="F275" s="22"/>
      <c r="G275" s="22"/>
      <c r="H275" s="22"/>
      <c r="I275" s="22"/>
      <c r="J275" s="22"/>
      <c r="K275" s="20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</row>
  </sheetData>
  <autoFilter ref="B6:AM20" xr:uid="{00000000-0001-0000-0000-000000000000}"/>
  <mergeCells count="13">
    <mergeCell ref="B5:C5"/>
    <mergeCell ref="D5:G5"/>
    <mergeCell ref="H5:K5"/>
    <mergeCell ref="O5:P5"/>
    <mergeCell ref="Q5:R5"/>
    <mergeCell ref="D1:AL2"/>
    <mergeCell ref="AM1:AM3"/>
    <mergeCell ref="D3:AL3"/>
    <mergeCell ref="V5:W5"/>
    <mergeCell ref="X5:AH5"/>
    <mergeCell ref="AI5:AK5"/>
    <mergeCell ref="AL5:AM5"/>
    <mergeCell ref="T5:U5"/>
  </mergeCells>
  <conditionalFormatting sqref="X7:X20">
    <cfRule type="cellIs" dxfId="18" priority="1" operator="equal">
      <formula>"Bajo"</formula>
    </cfRule>
    <cfRule type="cellIs" dxfId="17" priority="2" operator="equal">
      <formula>"Medio"</formula>
    </cfRule>
    <cfRule type="cellIs" dxfId="16" priority="3" operator="equal">
      <formula>"Alto"</formula>
    </cfRule>
  </conditionalFormatting>
  <conditionalFormatting sqref="AA7:AA20">
    <cfRule type="cellIs" dxfId="15" priority="4" operator="equal">
      <formula>"Bajo"</formula>
    </cfRule>
    <cfRule type="cellIs" dxfId="14" priority="5" operator="equal">
      <formula>"Medio"</formula>
    </cfRule>
    <cfRule type="cellIs" dxfId="13" priority="6" operator="equal">
      <formula>"Alto"</formula>
    </cfRule>
  </conditionalFormatting>
  <conditionalFormatting sqref="AD7:AD20">
    <cfRule type="cellIs" dxfId="12" priority="7" operator="equal">
      <formula>"Bajo"</formula>
    </cfRule>
    <cfRule type="cellIs" dxfId="11" priority="8" operator="equal">
      <formula>"Medio"</formula>
    </cfRule>
    <cfRule type="cellIs" dxfId="10" priority="9" operator="equal">
      <formula>"Alto"</formula>
    </cfRule>
  </conditionalFormatting>
  <conditionalFormatting sqref="AH7:AH20">
    <cfRule type="cellIs" dxfId="9" priority="10" operator="equal">
      <formula>"Bajo"</formula>
    </cfRule>
    <cfRule type="cellIs" dxfId="8" priority="11" operator="equal">
      <formula>"Medio"</formula>
    </cfRule>
    <cfRule type="cellIs" dxfId="7" priority="12" operator="equal">
      <formula>"Alto"</formula>
    </cfRule>
  </conditionalFormatting>
  <conditionalFormatting sqref="AI7:AI20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7:AJ20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7:AK20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0">
    <dataValidation type="list" allowBlank="1" showErrorMessage="1" sqref="AM7:AM20" xr:uid="{00000000-0002-0000-0000-000000000000}">
      <formula1>ART_19</formula1>
    </dataValidation>
    <dataValidation type="list" allowBlank="1" showErrorMessage="1" sqref="E7:E20" xr:uid="{00000000-0002-0000-0000-000003000000}">
      <formula1>'Inventario de Activos'!PROCESOS</formula1>
    </dataValidation>
    <dataValidation type="list" allowBlank="1" showErrorMessage="1" sqref="T7:U20" xr:uid="{00000000-0002-0000-0000-000004000000}">
      <formula1>FRECUENCIA</formula1>
    </dataValidation>
    <dataValidation type="list" allowBlank="1" showErrorMessage="1" sqref="X7:X20 AA7:AA20 AD7:AD20" xr:uid="{00000000-0002-0000-0000-000006000000}">
      <formula1>AMB</formula1>
    </dataValidation>
    <dataValidation type="list" allowBlank="1" showErrorMessage="1" sqref="H7:H20 J7:J20 O7:O20" xr:uid="{00000000-0002-0000-0000-000009000000}">
      <formula1>SINO</formula1>
    </dataValidation>
    <dataValidation type="list" allowBlank="1" showErrorMessage="1" sqref="G7:G20" xr:uid="{00000000-0002-0000-0000-00000A000000}">
      <formula1>TIPO_INF</formula1>
    </dataValidation>
    <dataValidation type="list" allowBlank="1" showErrorMessage="1" sqref="P7:P20" xr:uid="{00000000-0002-0000-0000-00000D000000}">
      <formula1>TIPO_DP</formula1>
    </dataValidation>
    <dataValidation type="list" allowBlank="1" showErrorMessage="1" sqref="AL7:AL20" xr:uid="{00000000-0002-0000-0000-00000F000000}">
      <formula1>ART_18</formula1>
    </dataValidation>
    <dataValidation type="list" allowBlank="1" showErrorMessage="1" sqref="F7:F20" xr:uid="{00000000-0002-0000-0000-000007000000}">
      <formula1>INDIRECT(E7)</formula1>
    </dataValidation>
    <dataValidation type="list" allowBlank="1" showErrorMessage="1" sqref="Q7:Q20" xr:uid="{00000000-0002-0000-0000-00000E000000}">
      <formula1>INDIRECT(E7)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23" t="s">
        <v>112</v>
      </c>
      <c r="D1" s="24" t="s">
        <v>113</v>
      </c>
    </row>
    <row r="2" spans="3:4" ht="179.25" customHeight="1" x14ac:dyDescent="0.25">
      <c r="C2" s="25" t="s">
        <v>64</v>
      </c>
      <c r="D2" s="26" t="s">
        <v>114</v>
      </c>
    </row>
    <row r="3" spans="3:4" ht="65.25" customHeight="1" x14ac:dyDescent="0.25">
      <c r="C3" s="27" t="s">
        <v>70</v>
      </c>
      <c r="D3" s="28" t="s">
        <v>115</v>
      </c>
    </row>
    <row r="4" spans="3:4" ht="58.5" customHeight="1" x14ac:dyDescent="0.25">
      <c r="C4" s="29" t="s">
        <v>116</v>
      </c>
      <c r="D4" s="28" t="s">
        <v>117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3709-1CA8-4C61-B3A9-CF601E3A918A}">
  <dimension ref="A1:L119"/>
  <sheetViews>
    <sheetView tabSelected="1" zoomScale="60" zoomScaleNormal="60" workbookViewId="0">
      <selection sqref="A1:XFD3"/>
    </sheetView>
  </sheetViews>
  <sheetFormatPr baseColWidth="10" defaultColWidth="11.42578125" defaultRowHeight="15" x14ac:dyDescent="0.25"/>
  <cols>
    <col min="1" max="1" width="59" style="51" bestFit="1" customWidth="1"/>
    <col min="2" max="2" width="38.42578125" style="51" bestFit="1" customWidth="1"/>
    <col min="3" max="3" width="8" style="51" bestFit="1" customWidth="1"/>
    <col min="4" max="4" width="9.85546875" style="51" bestFit="1" customWidth="1"/>
    <col min="5" max="5" width="19.85546875" style="51" bestFit="1" customWidth="1"/>
    <col min="6" max="6" width="18.28515625" style="51" customWidth="1"/>
    <col min="7" max="11" width="11.42578125" style="51"/>
    <col min="12" max="12" width="22" style="51" customWidth="1"/>
    <col min="13" max="16384" width="11.42578125" style="51"/>
  </cols>
  <sheetData>
    <row r="1" spans="1:12" ht="33.75" customHeight="1" x14ac:dyDescent="0.25">
      <c r="A1" s="59" t="s">
        <v>2</v>
      </c>
      <c r="B1" s="86" t="s">
        <v>295</v>
      </c>
      <c r="C1" s="86"/>
      <c r="D1" s="86"/>
      <c r="E1" s="86"/>
      <c r="F1" s="86"/>
      <c r="G1" s="86"/>
      <c r="H1" s="86"/>
      <c r="I1" s="86"/>
      <c r="J1" s="86"/>
      <c r="K1" s="86"/>
      <c r="L1" s="85"/>
    </row>
    <row r="2" spans="1:12" ht="33.75" customHeight="1" x14ac:dyDescent="0.25">
      <c r="A2" s="60" t="s">
        <v>296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5"/>
    </row>
    <row r="3" spans="1:12" ht="33.75" customHeight="1" x14ac:dyDescent="0.25">
      <c r="A3" s="60" t="s">
        <v>297</v>
      </c>
      <c r="B3" s="87" t="s">
        <v>298</v>
      </c>
      <c r="C3" s="87"/>
      <c r="D3" s="87"/>
      <c r="E3" s="87"/>
      <c r="F3" s="87"/>
      <c r="G3" s="87"/>
      <c r="H3" s="87"/>
      <c r="I3" s="87"/>
      <c r="J3" s="87"/>
      <c r="K3" s="87"/>
      <c r="L3" s="85"/>
    </row>
    <row r="4" spans="1:12" ht="34.5" customHeight="1" thickBot="1" x14ac:dyDescent="0.3">
      <c r="A4" s="52"/>
      <c r="B4" s="52"/>
      <c r="C4" s="52"/>
      <c r="D4" s="53"/>
      <c r="E4" s="53"/>
      <c r="F4" s="53"/>
      <c r="G4" s="53"/>
      <c r="H4" s="53"/>
      <c r="I4" s="53"/>
      <c r="J4" s="53"/>
      <c r="K4" s="53"/>
      <c r="L4" s="54"/>
    </row>
    <row r="5" spans="1:12" ht="15.75" thickBot="1" x14ac:dyDescent="0.3">
      <c r="A5" s="79" t="s">
        <v>285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1:12" ht="34.5" customHeight="1" x14ac:dyDescent="0.25">
      <c r="A6" s="52"/>
      <c r="B6" s="52"/>
      <c r="C6" s="52"/>
      <c r="D6" s="53"/>
      <c r="E6" s="53"/>
      <c r="F6" s="53"/>
      <c r="G6" s="53"/>
      <c r="H6" s="53"/>
      <c r="I6" s="53"/>
      <c r="J6" s="53"/>
      <c r="K6" s="53"/>
      <c r="L6" s="54"/>
    </row>
    <row r="7" spans="1:12" x14ac:dyDescent="0.25">
      <c r="A7" s="56" t="s">
        <v>16</v>
      </c>
      <c r="B7" t="s">
        <v>50</v>
      </c>
    </row>
    <row r="9" spans="1:12" x14ac:dyDescent="0.25">
      <c r="A9" s="56" t="s">
        <v>286</v>
      </c>
      <c r="B9" t="s">
        <v>287</v>
      </c>
    </row>
    <row r="10" spans="1:12" x14ac:dyDescent="0.25">
      <c r="A10" s="57" t="s">
        <v>52</v>
      </c>
      <c r="B10">
        <v>14</v>
      </c>
    </row>
    <row r="11" spans="1:12" x14ac:dyDescent="0.25">
      <c r="A11" s="57" t="s">
        <v>288</v>
      </c>
      <c r="B11">
        <v>14</v>
      </c>
    </row>
    <row r="12" spans="1:12" x14ac:dyDescent="0.25">
      <c r="A12"/>
      <c r="B12"/>
    </row>
    <row r="13" spans="1:12" x14ac:dyDescent="0.25">
      <c r="A13"/>
      <c r="B13"/>
    </row>
    <row r="21" spans="1:12" ht="15.75" thickBot="1" x14ac:dyDescent="0.3"/>
    <row r="22" spans="1:12" ht="15.75" thickBot="1" x14ac:dyDescent="0.3">
      <c r="A22" s="79" t="s">
        <v>118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1"/>
    </row>
    <row r="24" spans="1:12" x14ac:dyDescent="0.25">
      <c r="A24" s="56" t="s">
        <v>16</v>
      </c>
      <c r="B24" t="s">
        <v>50</v>
      </c>
    </row>
    <row r="26" spans="1:12" x14ac:dyDescent="0.25">
      <c r="A26" s="56" t="s">
        <v>289</v>
      </c>
      <c r="B26" t="s">
        <v>287</v>
      </c>
    </row>
    <row r="27" spans="1:12" x14ac:dyDescent="0.25">
      <c r="A27" s="57" t="s">
        <v>64</v>
      </c>
      <c r="B27">
        <v>10</v>
      </c>
    </row>
    <row r="28" spans="1:12" x14ac:dyDescent="0.25">
      <c r="A28" s="57" t="s">
        <v>74</v>
      </c>
      <c r="B28">
        <v>2</v>
      </c>
    </row>
    <row r="29" spans="1:12" x14ac:dyDescent="0.25">
      <c r="A29" s="57" t="s">
        <v>70</v>
      </c>
      <c r="B29">
        <v>2</v>
      </c>
    </row>
    <row r="30" spans="1:12" x14ac:dyDescent="0.25">
      <c r="A30" s="57" t="s">
        <v>288</v>
      </c>
      <c r="B30">
        <v>14</v>
      </c>
    </row>
    <row r="39" spans="1:12" ht="15.75" thickBot="1" x14ac:dyDescent="0.3"/>
    <row r="40" spans="1:12" ht="15.75" thickBot="1" x14ac:dyDescent="0.3">
      <c r="A40" s="79" t="s">
        <v>119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1"/>
    </row>
    <row r="42" spans="1:12" x14ac:dyDescent="0.25">
      <c r="A42" s="56" t="s">
        <v>16</v>
      </c>
      <c r="B42" t="s">
        <v>50</v>
      </c>
    </row>
    <row r="44" spans="1:12" x14ac:dyDescent="0.25">
      <c r="A44" s="56" t="s">
        <v>289</v>
      </c>
      <c r="B44" t="s">
        <v>287</v>
      </c>
    </row>
    <row r="45" spans="1:12" x14ac:dyDescent="0.25">
      <c r="A45" s="57" t="s">
        <v>54</v>
      </c>
      <c r="B45">
        <v>1</v>
      </c>
    </row>
    <row r="46" spans="1:12" x14ac:dyDescent="0.25">
      <c r="A46" s="57" t="s">
        <v>78</v>
      </c>
      <c r="B46">
        <v>2</v>
      </c>
    </row>
    <row r="47" spans="1:12" x14ac:dyDescent="0.25">
      <c r="A47" s="57" t="s">
        <v>92</v>
      </c>
      <c r="B47">
        <v>1</v>
      </c>
    </row>
    <row r="48" spans="1:12" x14ac:dyDescent="0.25">
      <c r="A48" s="57" t="s">
        <v>60</v>
      </c>
      <c r="B48">
        <v>3</v>
      </c>
    </row>
    <row r="49" spans="1:12" x14ac:dyDescent="0.25">
      <c r="A49" s="57" t="s">
        <v>83</v>
      </c>
      <c r="B49">
        <v>7</v>
      </c>
    </row>
    <row r="50" spans="1:12" x14ac:dyDescent="0.25">
      <c r="A50" s="57" t="s">
        <v>290</v>
      </c>
      <c r="B50">
        <v>14</v>
      </c>
    </row>
    <row r="56" spans="1:12" ht="15.75" thickBot="1" x14ac:dyDescent="0.3"/>
    <row r="57" spans="1:12" ht="15.75" thickBot="1" x14ac:dyDescent="0.3">
      <c r="A57" s="79" t="s">
        <v>120</v>
      </c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1"/>
    </row>
    <row r="59" spans="1:12" x14ac:dyDescent="0.25">
      <c r="A59" s="56" t="s">
        <v>16</v>
      </c>
      <c r="B59" t="s">
        <v>50</v>
      </c>
    </row>
    <row r="61" spans="1:12" x14ac:dyDescent="0.25">
      <c r="A61" s="56" t="s">
        <v>289</v>
      </c>
      <c r="B61" t="s">
        <v>287</v>
      </c>
    </row>
    <row r="62" spans="1:12" x14ac:dyDescent="0.25">
      <c r="A62" s="57" t="s">
        <v>78</v>
      </c>
      <c r="B62">
        <v>2</v>
      </c>
    </row>
    <row r="63" spans="1:12" x14ac:dyDescent="0.25">
      <c r="A63" s="57" t="s">
        <v>142</v>
      </c>
      <c r="B63">
        <v>3</v>
      </c>
    </row>
    <row r="64" spans="1:12" x14ac:dyDescent="0.25">
      <c r="A64" s="57" t="s">
        <v>156</v>
      </c>
      <c r="B64">
        <v>9</v>
      </c>
    </row>
    <row r="65" spans="1:12" x14ac:dyDescent="0.25">
      <c r="A65" s="57" t="s">
        <v>288</v>
      </c>
      <c r="B65">
        <v>14</v>
      </c>
    </row>
    <row r="75" spans="1:12" ht="15.75" thickBot="1" x14ac:dyDescent="0.3"/>
    <row r="76" spans="1:12" ht="20.25" customHeight="1" thickBot="1" x14ac:dyDescent="0.3">
      <c r="A76" s="82" t="s">
        <v>121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4"/>
    </row>
    <row r="78" spans="1:12" x14ac:dyDescent="0.25">
      <c r="A78" s="56" t="s">
        <v>16</v>
      </c>
      <c r="B78" t="s">
        <v>50</v>
      </c>
    </row>
    <row r="79" spans="1:12" x14ac:dyDescent="0.25">
      <c r="A79" s="56" t="s">
        <v>42</v>
      </c>
      <c r="B79" t="s">
        <v>64</v>
      </c>
    </row>
    <row r="81" spans="1:2" x14ac:dyDescent="0.25">
      <c r="A81" s="58" t="s">
        <v>291</v>
      </c>
      <c r="B81" t="s">
        <v>292</v>
      </c>
    </row>
    <row r="82" spans="1:2" x14ac:dyDescent="0.25">
      <c r="A82" s="57" t="s">
        <v>48</v>
      </c>
      <c r="B82">
        <v>1</v>
      </c>
    </row>
    <row r="83" spans="1:2" x14ac:dyDescent="0.25">
      <c r="A83" s="57" t="s">
        <v>72</v>
      </c>
      <c r="B83">
        <v>1</v>
      </c>
    </row>
    <row r="84" spans="1:2" x14ac:dyDescent="0.25">
      <c r="A84" s="57" t="s">
        <v>81</v>
      </c>
      <c r="B84">
        <v>1</v>
      </c>
    </row>
    <row r="85" spans="1:2" x14ac:dyDescent="0.25">
      <c r="A85" s="57" t="s">
        <v>94</v>
      </c>
      <c r="B85">
        <v>1</v>
      </c>
    </row>
    <row r="86" spans="1:2" x14ac:dyDescent="0.25">
      <c r="A86" s="57" t="s">
        <v>279</v>
      </c>
      <c r="B86">
        <v>1</v>
      </c>
    </row>
    <row r="87" spans="1:2" x14ac:dyDescent="0.25">
      <c r="A87" s="57" t="s">
        <v>280</v>
      </c>
      <c r="B87">
        <v>1</v>
      </c>
    </row>
    <row r="88" spans="1:2" x14ac:dyDescent="0.25">
      <c r="A88" s="57" t="s">
        <v>281</v>
      </c>
      <c r="B88">
        <v>1</v>
      </c>
    </row>
    <row r="89" spans="1:2" x14ac:dyDescent="0.25">
      <c r="A89" s="57" t="s">
        <v>282</v>
      </c>
      <c r="B89">
        <v>1</v>
      </c>
    </row>
    <row r="90" spans="1:2" x14ac:dyDescent="0.25">
      <c r="A90" s="57" t="s">
        <v>283</v>
      </c>
      <c r="B90">
        <v>1</v>
      </c>
    </row>
    <row r="91" spans="1:2" x14ac:dyDescent="0.25">
      <c r="A91" s="57" t="s">
        <v>284</v>
      </c>
      <c r="B91">
        <v>1</v>
      </c>
    </row>
    <row r="92" spans="1:2" x14ac:dyDescent="0.25">
      <c r="A92" s="57" t="s">
        <v>290</v>
      </c>
      <c r="B92">
        <v>10</v>
      </c>
    </row>
    <row r="93" spans="1:2" x14ac:dyDescent="0.25">
      <c r="A93" s="55"/>
      <c r="B93" s="55"/>
    </row>
    <row r="94" spans="1:2" x14ac:dyDescent="0.25">
      <c r="A94" s="55"/>
      <c r="B94" s="55"/>
    </row>
    <row r="95" spans="1:2" x14ac:dyDescent="0.25">
      <c r="A95" s="55"/>
      <c r="B95" s="55"/>
    </row>
    <row r="96" spans="1:2" x14ac:dyDescent="0.25">
      <c r="A96" s="55"/>
      <c r="B96" s="55"/>
    </row>
    <row r="97" spans="1:2" x14ac:dyDescent="0.25">
      <c r="A97" s="55"/>
      <c r="B97" s="55"/>
    </row>
    <row r="98" spans="1:2" x14ac:dyDescent="0.25">
      <c r="A98" s="55"/>
      <c r="B98" s="55"/>
    </row>
    <row r="99" spans="1:2" x14ac:dyDescent="0.25">
      <c r="A99" s="55"/>
      <c r="B99" s="55"/>
    </row>
    <row r="100" spans="1:2" x14ac:dyDescent="0.25">
      <c r="A100" s="55"/>
      <c r="B100" s="55"/>
    </row>
    <row r="101" spans="1:2" x14ac:dyDescent="0.25">
      <c r="A101" s="55"/>
      <c r="B101" s="55"/>
    </row>
    <row r="102" spans="1:2" x14ac:dyDescent="0.25">
      <c r="A102" s="55"/>
      <c r="B102" s="55"/>
    </row>
    <row r="103" spans="1:2" x14ac:dyDescent="0.25">
      <c r="A103" s="55"/>
      <c r="B103" s="55"/>
    </row>
    <row r="104" spans="1:2" x14ac:dyDescent="0.25">
      <c r="A104" s="55"/>
      <c r="B104" s="55"/>
    </row>
    <row r="105" spans="1:2" x14ac:dyDescent="0.25">
      <c r="A105" s="55"/>
      <c r="B105" s="55"/>
    </row>
    <row r="106" spans="1:2" x14ac:dyDescent="0.25">
      <c r="A106" s="55"/>
      <c r="B106" s="55"/>
    </row>
    <row r="107" spans="1:2" x14ac:dyDescent="0.25">
      <c r="A107" s="55"/>
      <c r="B107" s="55"/>
    </row>
    <row r="108" spans="1:2" x14ac:dyDescent="0.25">
      <c r="A108" s="55"/>
      <c r="B108" s="55"/>
    </row>
    <row r="109" spans="1:2" x14ac:dyDescent="0.25">
      <c r="A109" s="55"/>
      <c r="B109" s="55"/>
    </row>
    <row r="110" spans="1:2" x14ac:dyDescent="0.25">
      <c r="A110" s="55"/>
      <c r="B110" s="55"/>
    </row>
    <row r="111" spans="1:2" x14ac:dyDescent="0.25">
      <c r="A111" s="55"/>
      <c r="B111" s="55"/>
    </row>
    <row r="112" spans="1:2" x14ac:dyDescent="0.25">
      <c r="A112" s="55"/>
      <c r="B112" s="55"/>
    </row>
    <row r="113" spans="1:2" x14ac:dyDescent="0.25">
      <c r="A113" s="55"/>
      <c r="B113" s="55"/>
    </row>
    <row r="114" spans="1:2" x14ac:dyDescent="0.25">
      <c r="A114" s="55"/>
      <c r="B114" s="55"/>
    </row>
    <row r="115" spans="1:2" x14ac:dyDescent="0.25">
      <c r="A115" s="55"/>
      <c r="B115" s="55"/>
    </row>
    <row r="116" spans="1:2" x14ac:dyDescent="0.25">
      <c r="A116" s="55"/>
      <c r="B116" s="55"/>
    </row>
    <row r="117" spans="1:2" x14ac:dyDescent="0.25">
      <c r="A117" s="55"/>
      <c r="B117" s="55"/>
    </row>
    <row r="118" spans="1:2" x14ac:dyDescent="0.25">
      <c r="A118" s="55"/>
      <c r="B118" s="55"/>
    </row>
    <row r="119" spans="1:2" x14ac:dyDescent="0.25">
      <c r="A119" s="55"/>
      <c r="B119" s="55"/>
    </row>
  </sheetData>
  <mergeCells count="8">
    <mergeCell ref="A22:L22"/>
    <mergeCell ref="A40:L40"/>
    <mergeCell ref="A57:L57"/>
    <mergeCell ref="A76:L76"/>
    <mergeCell ref="L1:L3"/>
    <mergeCell ref="A5:L5"/>
    <mergeCell ref="B1:K2"/>
    <mergeCell ref="B3:K3"/>
  </mergeCells>
  <pageMargins left="0.7" right="0.7" top="0.75" bottom="0.75" header="0.3" footer="0.3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1" ht="28.5" customHeight="1" x14ac:dyDescent="0.25">
      <c r="A2" s="30"/>
      <c r="B2" s="31" t="s">
        <v>122</v>
      </c>
      <c r="C2" s="32"/>
      <c r="D2" s="31" t="s">
        <v>123</v>
      </c>
      <c r="E2" s="30"/>
      <c r="F2" s="31" t="s">
        <v>18</v>
      </c>
      <c r="G2" s="30"/>
      <c r="H2" s="31" t="s">
        <v>124</v>
      </c>
      <c r="I2" s="30"/>
      <c r="J2" s="31" t="s">
        <v>125</v>
      </c>
      <c r="K2" s="30"/>
      <c r="L2" s="88" t="s">
        <v>10</v>
      </c>
      <c r="M2" s="77"/>
      <c r="N2" s="77"/>
      <c r="O2" s="77"/>
      <c r="P2" s="77"/>
      <c r="Q2" s="76"/>
      <c r="R2" s="30"/>
      <c r="S2" s="31" t="s">
        <v>126</v>
      </c>
      <c r="T2" s="30"/>
      <c r="U2" s="31" t="str">
        <f>S3</f>
        <v>Planeación_Estratégica</v>
      </c>
      <c r="V2" s="33"/>
      <c r="W2" s="31" t="str">
        <f>S4</f>
        <v>Gestion_Integral</v>
      </c>
      <c r="X2" s="30"/>
      <c r="Y2" s="31" t="str">
        <f>S5</f>
        <v>Gestion_Juridica</v>
      </c>
      <c r="Z2" s="30"/>
      <c r="AA2" s="31" t="str">
        <f>S6</f>
        <v>Control_Interno</v>
      </c>
      <c r="AB2" s="30"/>
      <c r="AC2" s="31" t="str">
        <f>S7</f>
        <v>Adquisicion_y_Suministros</v>
      </c>
      <c r="AD2" s="30"/>
      <c r="AE2" s="31" t="str">
        <f>S8</f>
        <v>Gestion_de_la_Informacion_y_Comunicación</v>
      </c>
      <c r="AF2" s="30"/>
      <c r="AG2" s="31" t="str">
        <f>S9</f>
        <v>Talento_Humano</v>
      </c>
      <c r="AH2" s="30"/>
      <c r="AI2" s="31" t="str">
        <f>S10</f>
        <v>Administración_de_Recursos_Financieros</v>
      </c>
      <c r="AJ2" s="30"/>
      <c r="AK2" s="31" t="str">
        <f>S11</f>
        <v>Diseño_y_Proyectos_de_Inversión</v>
      </c>
      <c r="AL2" s="30"/>
      <c r="AM2" s="31" t="str">
        <f>S12</f>
        <v>Atención_al_Usuario</v>
      </c>
      <c r="AN2" s="30"/>
      <c r="AO2" s="31" t="str">
        <f>S13</f>
        <v>Administración_Vivienda_Fiscal</v>
      </c>
    </row>
    <row r="3" spans="1:41" ht="14.25" customHeight="1" x14ac:dyDescent="0.25">
      <c r="A3" s="30"/>
      <c r="B3" s="34" t="s">
        <v>55</v>
      </c>
      <c r="C3" s="30"/>
      <c r="D3" s="34" t="s">
        <v>60</v>
      </c>
      <c r="E3" s="30"/>
      <c r="F3" s="34" t="s">
        <v>127</v>
      </c>
      <c r="G3" s="30"/>
      <c r="H3" s="34" t="s">
        <v>60</v>
      </c>
      <c r="I3" s="30"/>
      <c r="J3" s="34" t="s">
        <v>80</v>
      </c>
      <c r="K3" s="30"/>
      <c r="L3" s="34">
        <v>1</v>
      </c>
      <c r="M3" s="35" t="s">
        <v>74</v>
      </c>
      <c r="N3" s="34">
        <v>1</v>
      </c>
      <c r="O3" s="34" t="s">
        <v>78</v>
      </c>
      <c r="P3" s="35" t="s">
        <v>128</v>
      </c>
      <c r="Q3" s="35" t="s">
        <v>129</v>
      </c>
      <c r="R3" s="30"/>
      <c r="S3" s="34" t="s">
        <v>130</v>
      </c>
      <c r="T3" s="30"/>
      <c r="U3" s="34" t="s">
        <v>131</v>
      </c>
      <c r="V3" s="30"/>
      <c r="W3" s="34" t="s">
        <v>132</v>
      </c>
      <c r="X3" s="30"/>
      <c r="Y3" s="34" t="s">
        <v>51</v>
      </c>
      <c r="Z3" s="30"/>
      <c r="AA3" s="34" t="s">
        <v>133</v>
      </c>
      <c r="AB3" s="30"/>
      <c r="AC3" s="34" t="s">
        <v>134</v>
      </c>
      <c r="AD3" s="30"/>
      <c r="AE3" s="34" t="s">
        <v>135</v>
      </c>
      <c r="AF3" s="30"/>
      <c r="AG3" s="34" t="s">
        <v>136</v>
      </c>
      <c r="AH3" s="30"/>
      <c r="AI3" s="34" t="s">
        <v>137</v>
      </c>
      <c r="AJ3" s="30"/>
      <c r="AK3" s="34" t="s">
        <v>138</v>
      </c>
      <c r="AL3" s="30"/>
      <c r="AM3" s="34" t="s">
        <v>139</v>
      </c>
      <c r="AN3" s="30"/>
      <c r="AO3" s="34" t="s">
        <v>140</v>
      </c>
    </row>
    <row r="4" spans="1:41" ht="14.25" customHeight="1" x14ac:dyDescent="0.25">
      <c r="A4" s="30"/>
      <c r="B4" s="34" t="s">
        <v>53</v>
      </c>
      <c r="C4" s="30"/>
      <c r="D4" s="34" t="s">
        <v>83</v>
      </c>
      <c r="E4" s="30"/>
      <c r="F4" s="34" t="s">
        <v>52</v>
      </c>
      <c r="G4" s="30"/>
      <c r="H4" s="34" t="s">
        <v>83</v>
      </c>
      <c r="I4" s="30"/>
      <c r="J4" s="34" t="s">
        <v>141</v>
      </c>
      <c r="K4" s="30"/>
      <c r="L4" s="34">
        <v>2</v>
      </c>
      <c r="M4" s="35" t="s">
        <v>70</v>
      </c>
      <c r="N4" s="34">
        <v>2</v>
      </c>
      <c r="O4" s="34" t="s">
        <v>142</v>
      </c>
      <c r="P4" s="35" t="s">
        <v>143</v>
      </c>
      <c r="Q4" s="35" t="s">
        <v>144</v>
      </c>
      <c r="R4" s="30"/>
      <c r="S4" s="34" t="s">
        <v>145</v>
      </c>
      <c r="T4" s="30"/>
      <c r="U4" s="34" t="s">
        <v>146</v>
      </c>
      <c r="V4" s="30"/>
      <c r="W4" s="34" t="s">
        <v>147</v>
      </c>
      <c r="X4" s="30"/>
      <c r="Y4" s="34" t="s">
        <v>148</v>
      </c>
      <c r="Z4" s="30"/>
      <c r="AA4" s="34" t="s">
        <v>54</v>
      </c>
      <c r="AB4" s="30"/>
      <c r="AC4" s="34" t="s">
        <v>149</v>
      </c>
      <c r="AD4" s="30"/>
      <c r="AE4" s="34" t="s">
        <v>58</v>
      </c>
      <c r="AF4" s="30"/>
      <c r="AG4" s="34" t="s">
        <v>54</v>
      </c>
      <c r="AH4" s="30"/>
      <c r="AI4" s="34" t="s">
        <v>150</v>
      </c>
      <c r="AJ4" s="30"/>
      <c r="AK4" s="34" t="s">
        <v>151</v>
      </c>
      <c r="AL4" s="30"/>
      <c r="AM4" s="34" t="s">
        <v>152</v>
      </c>
      <c r="AN4" s="30"/>
      <c r="AO4" s="34" t="s">
        <v>153</v>
      </c>
    </row>
    <row r="5" spans="1:41" ht="14.25" customHeight="1" x14ac:dyDescent="0.25">
      <c r="A5" s="30"/>
      <c r="B5" s="30"/>
      <c r="C5" s="30"/>
      <c r="D5" s="34" t="s">
        <v>92</v>
      </c>
      <c r="E5" s="30"/>
      <c r="F5" s="34" t="s">
        <v>154</v>
      </c>
      <c r="G5" s="30"/>
      <c r="H5" s="34" t="s">
        <v>92</v>
      </c>
      <c r="I5" s="30"/>
      <c r="J5" s="34" t="s">
        <v>155</v>
      </c>
      <c r="K5" s="30"/>
      <c r="L5" s="34">
        <v>3</v>
      </c>
      <c r="M5" s="35" t="s">
        <v>64</v>
      </c>
      <c r="N5" s="34">
        <v>3</v>
      </c>
      <c r="O5" s="34" t="s">
        <v>156</v>
      </c>
      <c r="P5" s="35" t="s">
        <v>143</v>
      </c>
      <c r="Q5" s="35" t="s">
        <v>144</v>
      </c>
      <c r="R5" s="30"/>
      <c r="S5" s="34" t="s">
        <v>50</v>
      </c>
      <c r="T5" s="30"/>
      <c r="U5" s="34" t="s">
        <v>157</v>
      </c>
      <c r="V5" s="30"/>
      <c r="W5" s="34" t="s">
        <v>158</v>
      </c>
      <c r="X5" s="30"/>
      <c r="Y5" s="34" t="s">
        <v>54</v>
      </c>
      <c r="Z5" s="30"/>
      <c r="AA5" s="30"/>
      <c r="AB5" s="30"/>
      <c r="AC5" s="34" t="s">
        <v>159</v>
      </c>
      <c r="AD5" s="30"/>
      <c r="AE5" s="34" t="s">
        <v>160</v>
      </c>
      <c r="AF5" s="30"/>
      <c r="AG5" s="30"/>
      <c r="AH5" s="30"/>
      <c r="AI5" s="34" t="s">
        <v>161</v>
      </c>
      <c r="AJ5" s="30"/>
      <c r="AK5" s="34" t="s">
        <v>54</v>
      </c>
      <c r="AL5" s="30"/>
      <c r="AM5" s="34" t="s">
        <v>54</v>
      </c>
      <c r="AN5" s="30"/>
      <c r="AO5" s="34" t="s">
        <v>162</v>
      </c>
    </row>
    <row r="6" spans="1:41" ht="14.25" customHeight="1" x14ac:dyDescent="0.25">
      <c r="A6" s="30"/>
      <c r="B6" s="30"/>
      <c r="C6" s="30"/>
      <c r="D6" s="34" t="s">
        <v>78</v>
      </c>
      <c r="E6" s="30"/>
      <c r="F6" s="34" t="s">
        <v>163</v>
      </c>
      <c r="G6" s="30"/>
      <c r="H6" s="34" t="s">
        <v>78</v>
      </c>
      <c r="I6" s="30"/>
      <c r="J6" s="34" t="s">
        <v>164</v>
      </c>
      <c r="K6" s="30"/>
      <c r="L6" s="30"/>
      <c r="M6" s="30"/>
      <c r="N6" s="30"/>
      <c r="O6" s="30"/>
      <c r="P6" s="30"/>
      <c r="Q6" s="30"/>
      <c r="R6" s="30"/>
      <c r="S6" s="34" t="s">
        <v>133</v>
      </c>
      <c r="T6" s="30"/>
      <c r="U6" s="34" t="s">
        <v>146</v>
      </c>
      <c r="V6" s="30"/>
      <c r="W6" s="34" t="s">
        <v>54</v>
      </c>
      <c r="X6" s="30"/>
      <c r="Y6" s="30"/>
      <c r="Z6" s="30"/>
      <c r="AA6" s="30"/>
      <c r="AB6" s="30"/>
      <c r="AC6" s="34" t="s">
        <v>54</v>
      </c>
      <c r="AD6" s="30"/>
      <c r="AE6" s="34" t="s">
        <v>165</v>
      </c>
      <c r="AF6" s="30"/>
      <c r="AG6" s="30"/>
      <c r="AH6" s="30"/>
      <c r="AI6" s="34" t="s">
        <v>54</v>
      </c>
      <c r="AJ6" s="30"/>
      <c r="AK6" s="30"/>
      <c r="AL6" s="30"/>
      <c r="AM6" s="30"/>
      <c r="AN6" s="30"/>
      <c r="AO6" s="34" t="s">
        <v>166</v>
      </c>
    </row>
    <row r="7" spans="1:41" ht="14.25" customHeight="1" x14ac:dyDescent="0.25">
      <c r="A7" s="30"/>
      <c r="B7" s="30"/>
      <c r="C7" s="30"/>
      <c r="D7" s="34" t="s">
        <v>54</v>
      </c>
      <c r="E7" s="30"/>
      <c r="F7" s="34" t="s">
        <v>167</v>
      </c>
      <c r="G7" s="30"/>
      <c r="H7" s="34" t="s">
        <v>54</v>
      </c>
      <c r="I7" s="30"/>
      <c r="J7" s="34" t="s">
        <v>168</v>
      </c>
      <c r="K7" s="30"/>
      <c r="L7" s="30"/>
      <c r="M7" s="30"/>
      <c r="N7" s="30"/>
      <c r="O7" s="30"/>
      <c r="P7" s="30"/>
      <c r="Q7" s="30"/>
      <c r="R7" s="30"/>
      <c r="S7" s="34" t="s">
        <v>169</v>
      </c>
      <c r="T7" s="30"/>
      <c r="U7" s="34" t="s">
        <v>54</v>
      </c>
      <c r="V7" s="30"/>
      <c r="W7" s="30"/>
      <c r="X7" s="30"/>
      <c r="Y7" s="30"/>
      <c r="Z7" s="30"/>
      <c r="AA7" s="30"/>
      <c r="AB7" s="30"/>
      <c r="AC7" s="30"/>
      <c r="AD7" s="30"/>
      <c r="AE7" s="36" t="s">
        <v>170</v>
      </c>
      <c r="AF7" s="30"/>
      <c r="AG7" s="30"/>
      <c r="AH7" s="30"/>
      <c r="AI7" s="30"/>
      <c r="AJ7" s="30"/>
      <c r="AK7" s="30"/>
      <c r="AL7" s="30"/>
      <c r="AM7" s="30"/>
      <c r="AN7" s="30"/>
      <c r="AO7" s="34" t="s">
        <v>171</v>
      </c>
    </row>
    <row r="8" spans="1:41" ht="14.25" customHeight="1" x14ac:dyDescent="0.25">
      <c r="A8" s="30"/>
      <c r="B8" s="30"/>
      <c r="C8" s="30"/>
      <c r="D8" s="34"/>
      <c r="E8" s="30"/>
      <c r="F8" s="34" t="s">
        <v>172</v>
      </c>
      <c r="G8" s="30"/>
      <c r="H8" s="34"/>
      <c r="I8" s="30"/>
      <c r="J8" s="34" t="s">
        <v>173</v>
      </c>
      <c r="K8" s="30"/>
      <c r="L8" s="30"/>
      <c r="M8" s="30"/>
      <c r="N8" s="30"/>
      <c r="O8" s="30"/>
      <c r="P8" s="30"/>
      <c r="Q8" s="30"/>
      <c r="R8" s="30"/>
      <c r="S8" s="34" t="s">
        <v>174</v>
      </c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6" t="s">
        <v>175</v>
      </c>
      <c r="AF8" s="30"/>
      <c r="AG8" s="30"/>
      <c r="AH8" s="30"/>
      <c r="AI8" s="30"/>
      <c r="AJ8" s="30"/>
      <c r="AK8" s="30"/>
      <c r="AL8" s="30"/>
      <c r="AM8" s="30"/>
      <c r="AN8" s="30"/>
      <c r="AO8" s="34" t="s">
        <v>54</v>
      </c>
    </row>
    <row r="9" spans="1:41" ht="14.25" customHeight="1" x14ac:dyDescent="0.25">
      <c r="A9" s="30"/>
      <c r="B9" s="30"/>
      <c r="C9" s="30"/>
      <c r="D9" s="34"/>
      <c r="E9" s="30"/>
      <c r="F9" s="34"/>
      <c r="G9" s="30"/>
      <c r="H9" s="36" t="s">
        <v>176</v>
      </c>
      <c r="I9" s="30"/>
      <c r="J9" s="34" t="s">
        <v>177</v>
      </c>
      <c r="K9" s="30"/>
      <c r="L9" s="30"/>
      <c r="M9" s="30"/>
      <c r="N9" s="30"/>
      <c r="O9" s="30"/>
      <c r="P9" s="30"/>
      <c r="Q9" s="30"/>
      <c r="R9" s="30"/>
      <c r="S9" s="34" t="s">
        <v>136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6" t="s">
        <v>178</v>
      </c>
      <c r="AF9" s="30"/>
      <c r="AG9" s="30"/>
      <c r="AH9" s="30"/>
      <c r="AI9" s="30"/>
      <c r="AJ9" s="30"/>
      <c r="AK9" s="30"/>
      <c r="AL9" s="30"/>
      <c r="AM9" s="30"/>
      <c r="AN9" s="30"/>
      <c r="AO9" s="30"/>
    </row>
    <row r="10" spans="1:41" ht="14.25" customHeight="1" x14ac:dyDescent="0.25">
      <c r="A10" s="30"/>
      <c r="B10" s="30"/>
      <c r="C10" s="30"/>
      <c r="D10" s="36" t="s">
        <v>176</v>
      </c>
      <c r="E10" s="30"/>
      <c r="F10" s="36" t="s">
        <v>176</v>
      </c>
      <c r="G10" s="30"/>
      <c r="H10" s="30"/>
      <c r="I10" s="30"/>
      <c r="J10" s="34" t="s">
        <v>179</v>
      </c>
      <c r="K10" s="30"/>
      <c r="L10" s="30"/>
      <c r="M10" s="30"/>
      <c r="N10" s="30"/>
      <c r="O10" s="30"/>
      <c r="P10" s="30"/>
      <c r="Q10" s="30"/>
      <c r="R10" s="30"/>
      <c r="S10" s="34" t="s">
        <v>180</v>
      </c>
      <c r="T10" s="30"/>
      <c r="V10" s="30"/>
      <c r="X10" s="30"/>
      <c r="Y10" s="30"/>
      <c r="Z10" s="30"/>
      <c r="AA10" s="30"/>
      <c r="AB10" s="30"/>
      <c r="AC10" s="30"/>
      <c r="AD10" s="30"/>
      <c r="AE10" s="34" t="s">
        <v>54</v>
      </c>
      <c r="AF10" s="30"/>
      <c r="AG10" s="30"/>
      <c r="AH10" s="30"/>
      <c r="AI10" s="30"/>
      <c r="AJ10" s="30"/>
      <c r="AK10" s="30"/>
      <c r="AL10" s="30"/>
      <c r="AM10" s="30"/>
      <c r="AN10" s="30"/>
      <c r="AO10" s="30"/>
    </row>
    <row r="11" spans="1:41" ht="14.2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4" t="s">
        <v>181</v>
      </c>
      <c r="K11" s="30"/>
      <c r="L11" s="30"/>
      <c r="M11" s="30"/>
      <c r="N11" s="30"/>
      <c r="O11" s="30"/>
      <c r="P11" s="30"/>
      <c r="Q11" s="30"/>
      <c r="R11" s="30"/>
      <c r="S11" s="34" t="s">
        <v>182</v>
      </c>
      <c r="T11" s="30"/>
      <c r="V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</row>
    <row r="12" spans="1:41" ht="14.2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4" t="s">
        <v>63</v>
      </c>
      <c r="K12" s="30"/>
      <c r="L12" s="30"/>
      <c r="M12" s="30"/>
      <c r="N12" s="30"/>
      <c r="O12" s="30"/>
      <c r="P12" s="30"/>
      <c r="Q12" s="30"/>
      <c r="R12" s="30"/>
      <c r="S12" s="34" t="s">
        <v>152</v>
      </c>
      <c r="T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1:41" ht="14.2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4" t="s">
        <v>183</v>
      </c>
      <c r="K13" s="30"/>
      <c r="L13" s="30"/>
      <c r="M13" s="30"/>
      <c r="N13" s="30"/>
      <c r="O13" s="30"/>
      <c r="P13" s="30"/>
      <c r="Q13" s="30"/>
      <c r="R13" s="30"/>
      <c r="S13" s="34" t="s">
        <v>184</v>
      </c>
      <c r="T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H13" s="30"/>
      <c r="AI13" s="30"/>
      <c r="AJ13" s="30"/>
      <c r="AK13" s="30"/>
      <c r="AL13" s="30"/>
      <c r="AM13" s="30"/>
      <c r="AN13" s="30"/>
      <c r="AO13" s="30"/>
    </row>
    <row r="14" spans="1:41" ht="14.2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4" t="s">
        <v>54</v>
      </c>
      <c r="K14" s="30"/>
      <c r="L14" s="30"/>
      <c r="M14" s="30"/>
      <c r="N14" s="30"/>
      <c r="O14" s="30"/>
      <c r="P14" s="30"/>
      <c r="Q14" s="30"/>
      <c r="R14" s="30"/>
      <c r="S14" s="34"/>
      <c r="T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H14" s="30"/>
      <c r="AI14" s="30"/>
      <c r="AJ14" s="30"/>
      <c r="AK14" s="30"/>
      <c r="AL14" s="30"/>
      <c r="AM14" s="30"/>
      <c r="AN14" s="30"/>
      <c r="AO14" s="30"/>
    </row>
    <row r="15" spans="1:41" ht="14.2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13" t="s">
        <v>185</v>
      </c>
      <c r="K15" s="30"/>
      <c r="L15" s="30"/>
      <c r="M15" s="30"/>
      <c r="N15" s="30"/>
      <c r="O15" s="30"/>
      <c r="P15" s="30"/>
      <c r="Q15" s="30"/>
      <c r="R15" s="30"/>
      <c r="S15" s="37" t="s">
        <v>176</v>
      </c>
      <c r="T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H15" s="30"/>
      <c r="AI15" s="30"/>
      <c r="AJ15" s="30"/>
      <c r="AK15" s="30"/>
      <c r="AL15" s="30"/>
      <c r="AM15" s="30"/>
      <c r="AN15" s="30"/>
      <c r="AO15" s="30"/>
    </row>
    <row r="16" spans="1:41" ht="14.2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4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</row>
    <row r="17" spans="1:41" ht="14.2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7" t="s">
        <v>176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</row>
    <row r="18" spans="1:41" ht="14.25" customHeight="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</row>
    <row r="19" spans="1:41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</row>
    <row r="20" spans="1:41" ht="14.25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41" ht="14.2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</row>
    <row r="22" spans="1:41" ht="14.2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</row>
    <row r="23" spans="1:41" ht="14.2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V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</row>
    <row r="24" spans="1:41" ht="14.2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</row>
    <row r="25" spans="1:41" ht="14.2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</row>
    <row r="26" spans="1:41" ht="14.25" customHeight="1" x14ac:dyDescent="0.25">
      <c r="A26" s="30"/>
      <c r="B26" s="31" t="s">
        <v>186</v>
      </c>
      <c r="C26" s="38" t="s">
        <v>187</v>
      </c>
      <c r="D26" s="31" t="s">
        <v>188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</row>
    <row r="27" spans="1:41" ht="14.25" customHeight="1" x14ac:dyDescent="0.25">
      <c r="A27" s="30"/>
      <c r="B27" s="39" t="s">
        <v>189</v>
      </c>
      <c r="C27" s="40" t="s">
        <v>66</v>
      </c>
      <c r="D27" s="41" t="s">
        <v>190</v>
      </c>
      <c r="E27" s="42" t="s">
        <v>191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</row>
    <row r="28" spans="1:41" ht="14.25" customHeight="1" x14ac:dyDescent="0.25">
      <c r="A28" s="30"/>
      <c r="B28" s="39" t="s">
        <v>192</v>
      </c>
      <c r="C28" s="40" t="s">
        <v>193</v>
      </c>
      <c r="D28" s="41" t="s">
        <v>194</v>
      </c>
      <c r="E28" s="42" t="s">
        <v>195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</row>
    <row r="29" spans="1:41" ht="14.25" customHeight="1" x14ac:dyDescent="0.25">
      <c r="A29" s="30"/>
      <c r="B29" s="39" t="s">
        <v>196</v>
      </c>
      <c r="C29" s="40" t="s">
        <v>197</v>
      </c>
      <c r="D29" s="41" t="s">
        <v>198</v>
      </c>
      <c r="E29" s="42" t="s">
        <v>199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</row>
    <row r="30" spans="1:41" ht="14.25" customHeight="1" x14ac:dyDescent="0.25">
      <c r="A30" s="30"/>
      <c r="B30" s="34" t="s">
        <v>54</v>
      </c>
      <c r="C30" s="40" t="s">
        <v>54</v>
      </c>
      <c r="D30" s="34" t="s">
        <v>54</v>
      </c>
      <c r="E30" s="34" t="s">
        <v>54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</row>
    <row r="31" spans="1:41" ht="14.2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</row>
    <row r="32" spans="1:41" ht="14.25" customHeight="1" x14ac:dyDescent="0.25">
      <c r="A32" s="30"/>
      <c r="B32" s="31" t="s">
        <v>200</v>
      </c>
      <c r="C32" s="38" t="s">
        <v>201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</row>
    <row r="33" spans="1:41" ht="14.25" customHeight="1" x14ac:dyDescent="0.25">
      <c r="A33" s="30"/>
      <c r="B33" s="39" t="s">
        <v>202</v>
      </c>
      <c r="C33" s="43" t="s">
        <v>203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</row>
    <row r="34" spans="1:41" ht="14.25" customHeight="1" x14ac:dyDescent="0.25">
      <c r="A34" s="30"/>
      <c r="B34" s="39" t="s">
        <v>204</v>
      </c>
      <c r="C34" s="43" t="s">
        <v>205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</row>
    <row r="35" spans="1:41" ht="14.25" customHeight="1" x14ac:dyDescent="0.25">
      <c r="A35" s="30"/>
      <c r="B35" s="39" t="s">
        <v>206</v>
      </c>
      <c r="C35" s="43" t="s">
        <v>207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</row>
    <row r="36" spans="1:41" ht="14.25" customHeight="1" x14ac:dyDescent="0.25">
      <c r="A36" s="30"/>
      <c r="B36" s="39" t="s">
        <v>208</v>
      </c>
      <c r="C36" s="43" t="s">
        <v>209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</row>
    <row r="37" spans="1:41" ht="14.25" customHeight="1" x14ac:dyDescent="0.25">
      <c r="A37" s="30"/>
      <c r="B37" s="39" t="s">
        <v>210</v>
      </c>
      <c r="C37" s="43" t="s">
        <v>67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</row>
    <row r="38" spans="1:41" ht="14.25" customHeight="1" x14ac:dyDescent="0.25">
      <c r="A38" s="30"/>
      <c r="B38" s="39" t="s">
        <v>211</v>
      </c>
      <c r="C38" s="43" t="s">
        <v>212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</row>
    <row r="39" spans="1:41" ht="14.25" customHeight="1" x14ac:dyDescent="0.25">
      <c r="A39" s="30"/>
      <c r="B39" s="39" t="s">
        <v>213</v>
      </c>
      <c r="C39" s="43" t="s">
        <v>214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</row>
    <row r="40" spans="1:41" ht="14.25" customHeight="1" x14ac:dyDescent="0.25">
      <c r="A40" s="30"/>
      <c r="B40" s="39" t="s">
        <v>215</v>
      </c>
      <c r="C40" s="43" t="s">
        <v>216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</row>
    <row r="41" spans="1:41" ht="14.25" customHeight="1" x14ac:dyDescent="0.25">
      <c r="A41" s="30"/>
      <c r="B41" s="39" t="s">
        <v>217</v>
      </c>
      <c r="C41" s="43" t="s">
        <v>218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</row>
    <row r="42" spans="1:41" ht="14.25" customHeight="1" x14ac:dyDescent="0.25">
      <c r="A42" s="30"/>
      <c r="B42" s="34" t="s">
        <v>54</v>
      </c>
      <c r="C42" s="44" t="s">
        <v>54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</row>
    <row r="43" spans="1:41" ht="14.25" customHeigh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</row>
    <row r="44" spans="1:41" ht="14.2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</row>
    <row r="45" spans="1:41" ht="14.25" customHeigh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</row>
    <row r="46" spans="1:41" ht="14.25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</row>
    <row r="47" spans="1:41" ht="14.2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</row>
    <row r="48" spans="1:41" ht="14.25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</row>
    <row r="49" spans="1:41" ht="14.2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</row>
    <row r="50" spans="1:41" ht="14.2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</row>
    <row r="51" spans="1:41" ht="14.25" customHeigh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</row>
    <row r="52" spans="1:41" ht="14.2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</row>
    <row r="53" spans="1:41" ht="14.2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</row>
    <row r="54" spans="1:41" ht="14.25" customHeight="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</row>
    <row r="55" spans="1:41" ht="14.25" customHeight="1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</row>
    <row r="56" spans="1:41" ht="14.25" customHeight="1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</row>
    <row r="57" spans="1:41" ht="14.25" customHeigh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</row>
    <row r="58" spans="1:41" ht="14.25" customHeight="1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  <row r="59" spans="1:41" ht="14.25" customHeight="1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</row>
    <row r="60" spans="1:41" ht="14.2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</row>
    <row r="61" spans="1:41" ht="14.25" customHeigh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</row>
    <row r="62" spans="1:41" ht="14.25" customHeight="1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</row>
    <row r="63" spans="1:41" ht="14.25" customHeight="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</row>
    <row r="64" spans="1:41" ht="14.25" customHeight="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</row>
    <row r="65" spans="1:41" ht="14.2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</row>
    <row r="66" spans="1:41" ht="14.25" customHeight="1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</row>
    <row r="67" spans="1:41" ht="14.2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</row>
    <row r="68" spans="1:41" ht="14.25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</row>
    <row r="69" spans="1:41" ht="14.2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</row>
    <row r="70" spans="1:41" ht="14.25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</row>
    <row r="71" spans="1:41" ht="14.25" customHeight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</row>
    <row r="72" spans="1:41" ht="14.25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1:41" ht="14.25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1:41" ht="14.25" customHeight="1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1:41" ht="14.25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1:41" ht="14.25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1:41" ht="14.2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1:41" ht="14.25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1:41" ht="14.2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1:41" ht="14.25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1:41" ht="14.25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1:41" ht="14.25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</row>
    <row r="83" spans="1:41" ht="14.25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</row>
    <row r="84" spans="1:41" ht="14.2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1:41" ht="14.25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1:41" ht="14.25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1:41" ht="14.25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1:41" ht="14.2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1:41" ht="14.2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</row>
    <row r="90" spans="1:41" ht="14.25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</row>
    <row r="91" spans="1:41" ht="14.25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1:41" ht="14.25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1:41" ht="14.25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1:41" ht="14.25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1:41" ht="14.25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</row>
    <row r="96" spans="1:41" ht="14.2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1:41" ht="14.25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1:41" ht="14.25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1:41" ht="14.25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1:41" ht="14.25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</row>
    <row r="101" spans="1:41" ht="14.25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1:41" ht="14.25" customHeight="1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1:41" ht="14.25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1:41" ht="14.25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  <row r="105" spans="1:41" ht="14.25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</row>
    <row r="106" spans="1:41" ht="14.25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</row>
    <row r="107" spans="1:41" ht="14.25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</row>
    <row r="108" spans="1:41" ht="14.25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</row>
    <row r="109" spans="1:41" ht="14.25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</row>
    <row r="110" spans="1:41" ht="14.25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</row>
    <row r="111" spans="1:41" ht="14.25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</row>
    <row r="112" spans="1:41" ht="14.25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</row>
    <row r="113" spans="1:41" ht="14.25" customHeight="1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</row>
    <row r="114" spans="1:41" ht="14.25" customHeight="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</row>
    <row r="115" spans="1:41" ht="14.25" customHeight="1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</row>
    <row r="116" spans="1:41" ht="14.25" customHeight="1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</row>
    <row r="117" spans="1:41" ht="14.25" customHeight="1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</row>
    <row r="118" spans="1:41" ht="14.25" customHeight="1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</row>
    <row r="119" spans="1:41" ht="14.25" customHeight="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</row>
    <row r="120" spans="1:41" ht="14.2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</row>
    <row r="121" spans="1:41" ht="14.2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</row>
    <row r="122" spans="1:41" ht="14.2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</row>
    <row r="123" spans="1:41" ht="14.2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</row>
    <row r="124" spans="1:41" ht="14.2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</row>
    <row r="125" spans="1:41" ht="14.2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</row>
    <row r="126" spans="1:41" ht="14.2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</row>
    <row r="127" spans="1:41" ht="14.2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</row>
    <row r="128" spans="1:41" ht="14.2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</row>
    <row r="129" spans="1:41" ht="14.2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</row>
    <row r="130" spans="1:41" ht="14.2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</row>
    <row r="131" spans="1:41" ht="14.2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</row>
    <row r="132" spans="1:41" ht="14.2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</row>
    <row r="133" spans="1:41" ht="14.2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</row>
    <row r="134" spans="1:41" ht="14.25" customHeight="1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</row>
    <row r="135" spans="1:41" ht="14.25" customHeight="1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</row>
    <row r="136" spans="1:41" ht="14.25" customHeight="1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</row>
    <row r="137" spans="1:41" ht="14.25" customHeight="1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</row>
    <row r="138" spans="1:41" ht="14.25" customHeight="1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</row>
    <row r="139" spans="1:41" ht="14.25" customHeight="1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</row>
    <row r="140" spans="1:41" ht="14.25" customHeight="1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</row>
    <row r="141" spans="1:41" ht="14.25" customHeight="1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</row>
    <row r="142" spans="1:41" ht="14.25" customHeight="1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</row>
    <row r="143" spans="1:41" ht="14.25" customHeight="1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</row>
    <row r="144" spans="1:41" ht="14.25" customHeight="1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</row>
    <row r="145" spans="1:41" ht="14.25" customHeight="1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</row>
    <row r="146" spans="1:41" ht="14.25" customHeight="1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</row>
    <row r="147" spans="1:41" ht="14.25" customHeight="1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</row>
    <row r="148" spans="1:41" ht="14.25" customHeight="1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</row>
    <row r="149" spans="1:41" ht="14.25" customHeigh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</row>
    <row r="150" spans="1:41" ht="14.25" customHeight="1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</row>
    <row r="151" spans="1:41" ht="14.25" customHeight="1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</row>
    <row r="152" spans="1:41" ht="14.25" customHeight="1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</row>
    <row r="153" spans="1:41" ht="14.25" customHeight="1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</row>
    <row r="154" spans="1:41" ht="14.25" customHeight="1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</row>
    <row r="155" spans="1:41" ht="14.25" customHeight="1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</row>
    <row r="156" spans="1:41" ht="14.25" customHeight="1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</row>
    <row r="157" spans="1:41" ht="14.25" customHeight="1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</row>
    <row r="158" spans="1:41" ht="14.25" customHeight="1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</row>
    <row r="159" spans="1:41" ht="14.25" customHeight="1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</row>
    <row r="160" spans="1:41" ht="14.25" customHeight="1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</row>
    <row r="161" spans="1:41" ht="14.25" customHeight="1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</row>
    <row r="162" spans="1:41" ht="14.25" customHeight="1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</row>
    <row r="163" spans="1:41" ht="14.25" customHeight="1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</row>
    <row r="164" spans="1:41" ht="14.25" customHeight="1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</row>
    <row r="165" spans="1:41" ht="14.25" customHeight="1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</row>
    <row r="166" spans="1:41" ht="14.25" customHeight="1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</row>
    <row r="167" spans="1:41" ht="14.25" customHeight="1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</row>
    <row r="168" spans="1:41" ht="14.25" customHeight="1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</row>
    <row r="169" spans="1:41" ht="14.25" customHeight="1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</row>
    <row r="170" spans="1:41" ht="14.25" customHeight="1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</row>
    <row r="171" spans="1:41" ht="14.25" customHeight="1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</row>
    <row r="172" spans="1:41" ht="14.25" customHeight="1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</row>
    <row r="173" spans="1:41" ht="14.25" customHeight="1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</row>
    <row r="174" spans="1:41" ht="14.25" customHeight="1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</row>
    <row r="175" spans="1:41" ht="14.25" customHeight="1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</row>
    <row r="176" spans="1:41" ht="14.25" customHeight="1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</row>
    <row r="177" spans="1:41" ht="14.25" customHeight="1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</row>
    <row r="178" spans="1:41" ht="14.25" customHeight="1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</row>
    <row r="179" spans="1:41" ht="14.25" customHeight="1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</row>
    <row r="180" spans="1:41" ht="14.25" customHeight="1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</row>
    <row r="181" spans="1:41" ht="14.25" customHeight="1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</row>
    <row r="182" spans="1:41" ht="14.25" customHeight="1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</row>
    <row r="183" spans="1:41" ht="14.25" customHeight="1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</row>
    <row r="184" spans="1:41" ht="14.25" customHeight="1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</row>
    <row r="185" spans="1:41" ht="14.25" customHeight="1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</row>
    <row r="186" spans="1:41" ht="14.25" customHeight="1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</row>
    <row r="187" spans="1:41" ht="14.25" customHeight="1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</row>
    <row r="188" spans="1:41" ht="14.25" customHeight="1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</row>
    <row r="189" spans="1:41" ht="14.25" customHeight="1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</row>
    <row r="190" spans="1:41" ht="14.25" customHeight="1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</row>
    <row r="191" spans="1:41" ht="14.25" customHeight="1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</row>
    <row r="192" spans="1:41" ht="14.25" customHeight="1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</row>
    <row r="193" spans="1:41" ht="14.25" customHeight="1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</row>
    <row r="194" spans="1:41" ht="14.25" customHeight="1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</row>
    <row r="195" spans="1:41" ht="14.25" customHeight="1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</row>
    <row r="196" spans="1:41" ht="14.25" customHeight="1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</row>
    <row r="197" spans="1:41" ht="14.25" customHeight="1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</row>
    <row r="198" spans="1:41" ht="14.25" customHeight="1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</row>
    <row r="199" spans="1:41" ht="14.25" customHeight="1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</row>
    <row r="200" spans="1:41" ht="14.25" customHeight="1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</row>
    <row r="201" spans="1:41" ht="14.25" customHeight="1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</row>
    <row r="202" spans="1:41" ht="14.25" customHeight="1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</row>
    <row r="203" spans="1:41" ht="14.25" customHeight="1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</row>
    <row r="204" spans="1:41" ht="14.25" customHeight="1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</row>
    <row r="205" spans="1:41" ht="14.25" customHeight="1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</row>
    <row r="206" spans="1:41" ht="14.25" customHeight="1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</row>
    <row r="207" spans="1:41" ht="14.25" customHeight="1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</row>
    <row r="208" spans="1:41" ht="14.25" customHeight="1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</row>
    <row r="209" spans="1:41" ht="14.25" customHeight="1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</row>
    <row r="210" spans="1:41" ht="14.25" customHeight="1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</row>
    <row r="211" spans="1:41" ht="14.25" customHeight="1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</row>
    <row r="212" spans="1:41" ht="14.25" customHeight="1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</row>
    <row r="213" spans="1:41" ht="14.25" customHeight="1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</row>
    <row r="214" spans="1:41" ht="14.25" customHeight="1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</row>
    <row r="215" spans="1:41" ht="14.25" customHeight="1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</row>
    <row r="216" spans="1:41" ht="14.25" customHeight="1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30"/>
    </row>
    <row r="217" spans="1:41" ht="14.25" customHeight="1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  <c r="AO217" s="30"/>
    </row>
    <row r="218" spans="1:41" ht="14.25" customHeight="1" x14ac:dyDescent="0.2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30"/>
    </row>
    <row r="219" spans="1:41" ht="14.25" customHeight="1" x14ac:dyDescent="0.2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</row>
    <row r="220" spans="1:41" ht="14.25" customHeight="1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30"/>
    </row>
    <row r="221" spans="1:41" ht="14.25" customHeight="1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</row>
    <row r="222" spans="1:41" ht="14.25" customHeight="1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30"/>
    </row>
    <row r="223" spans="1:41" ht="14.25" customHeight="1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30"/>
    </row>
    <row r="224" spans="1:41" ht="14.25" customHeight="1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  <c r="AO224" s="30"/>
    </row>
    <row r="225" spans="1:41" ht="14.25" customHeight="1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</row>
    <row r="226" spans="1:41" ht="14.25" customHeight="1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30"/>
    </row>
    <row r="227" spans="1:41" ht="14.25" customHeight="1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30"/>
    </row>
    <row r="228" spans="1:41" ht="14.25" customHeight="1" x14ac:dyDescent="0.2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30"/>
    </row>
    <row r="229" spans="1:41" ht="14.25" customHeight="1" x14ac:dyDescent="0.2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</row>
    <row r="230" spans="1:41" ht="14.25" customHeight="1" x14ac:dyDescent="0.2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30"/>
    </row>
    <row r="231" spans="1:41" ht="14.25" customHeight="1" x14ac:dyDescent="0.2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30"/>
    </row>
    <row r="232" spans="1:41" ht="14.25" customHeight="1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  <c r="AO232" s="30"/>
    </row>
    <row r="233" spans="1:41" ht="14.25" customHeight="1" x14ac:dyDescent="0.2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30"/>
    </row>
    <row r="234" spans="1:41" ht="14.25" customHeight="1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  <c r="AO234" s="30"/>
    </row>
    <row r="235" spans="1:41" ht="14.25" customHeight="1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  <c r="AO235" s="30"/>
    </row>
    <row r="236" spans="1:41" ht="14.25" customHeight="1" x14ac:dyDescent="0.2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  <c r="AO236" s="30"/>
    </row>
    <row r="237" spans="1:41" ht="14.25" customHeight="1" x14ac:dyDescent="0.2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30"/>
    </row>
    <row r="238" spans="1:41" ht="14.25" customHeight="1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</row>
    <row r="239" spans="1:41" ht="14.25" customHeight="1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</row>
    <row r="240" spans="1:41" ht="14.25" customHeight="1" x14ac:dyDescent="0.2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30"/>
    </row>
    <row r="241" spans="1:41" ht="14.25" customHeight="1" x14ac:dyDescent="0.2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  <c r="AO241" s="30"/>
    </row>
    <row r="242" spans="1:41" ht="14.25" customHeight="1" x14ac:dyDescent="0.2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30"/>
    </row>
    <row r="243" spans="1:41" ht="14.25" customHeight="1" x14ac:dyDescent="0.2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30"/>
    </row>
    <row r="244" spans="1:41" ht="14.25" customHeight="1" x14ac:dyDescent="0.2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  <c r="AO244" s="30"/>
    </row>
    <row r="245" spans="1:41" ht="14.25" customHeight="1" x14ac:dyDescent="0.2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  <c r="AO245" s="30"/>
    </row>
    <row r="246" spans="1:41" ht="14.25" customHeight="1" x14ac:dyDescent="0.2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  <c r="AO246" s="30"/>
    </row>
    <row r="247" spans="1:41" ht="14.25" customHeight="1" x14ac:dyDescent="0.2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  <c r="AO247" s="30"/>
    </row>
    <row r="248" spans="1:41" ht="14.25" customHeight="1" x14ac:dyDescent="0.2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  <c r="AO248" s="30"/>
    </row>
    <row r="249" spans="1:41" ht="14.25" customHeight="1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  <c r="AO249" s="30"/>
    </row>
    <row r="250" spans="1:41" ht="14.25" customHeight="1" x14ac:dyDescent="0.2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  <c r="AO250" s="30"/>
    </row>
    <row r="251" spans="1:41" ht="14.25" customHeight="1" x14ac:dyDescent="0.2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30"/>
    </row>
    <row r="252" spans="1:41" ht="14.25" customHeight="1" x14ac:dyDescent="0.2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  <c r="AO252" s="30"/>
    </row>
    <row r="253" spans="1:41" ht="14.25" customHeight="1" x14ac:dyDescent="0.2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</row>
    <row r="254" spans="1:41" ht="14.25" customHeight="1" x14ac:dyDescent="0.2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  <c r="AO254" s="30"/>
    </row>
    <row r="255" spans="1:41" ht="14.25" customHeight="1" x14ac:dyDescent="0.2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30"/>
    </row>
    <row r="256" spans="1:41" ht="14.25" customHeight="1" x14ac:dyDescent="0.2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30"/>
    </row>
    <row r="257" spans="1:41" ht="14.25" customHeight="1" x14ac:dyDescent="0.2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  <c r="AO257" s="30"/>
    </row>
    <row r="258" spans="1:41" ht="14.25" customHeight="1" x14ac:dyDescent="0.2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</row>
    <row r="259" spans="1:41" ht="14.25" customHeight="1" x14ac:dyDescent="0.2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  <c r="AO259" s="30"/>
    </row>
    <row r="260" spans="1:41" ht="14.25" customHeight="1" x14ac:dyDescent="0.2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30"/>
    </row>
    <row r="261" spans="1:41" ht="14.25" customHeight="1" x14ac:dyDescent="0.2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  <c r="AO261" s="30"/>
    </row>
    <row r="262" spans="1:41" ht="14.25" customHeight="1" x14ac:dyDescent="0.2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</row>
    <row r="263" spans="1:41" ht="14.25" customHeight="1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</row>
    <row r="264" spans="1:41" ht="14.25" customHeight="1" x14ac:dyDescent="0.2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</row>
    <row r="265" spans="1:41" ht="14.25" customHeight="1" x14ac:dyDescent="0.2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</row>
    <row r="266" spans="1:41" ht="14.25" customHeight="1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</row>
    <row r="267" spans="1:41" ht="14.25" customHeight="1" x14ac:dyDescent="0.2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</row>
    <row r="268" spans="1:41" ht="14.25" customHeight="1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</row>
    <row r="269" spans="1:41" ht="14.25" customHeight="1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</row>
    <row r="270" spans="1:41" ht="14.25" customHeight="1" x14ac:dyDescent="0.2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</row>
    <row r="271" spans="1:41" ht="14.25" customHeight="1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30"/>
    </row>
    <row r="272" spans="1:41" ht="14.25" customHeight="1" x14ac:dyDescent="0.2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30"/>
    </row>
    <row r="273" spans="1:41" ht="14.25" customHeight="1" x14ac:dyDescent="0.2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30"/>
    </row>
    <row r="274" spans="1:41" ht="14.25" customHeight="1" x14ac:dyDescent="0.2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30"/>
    </row>
    <row r="275" spans="1:41" ht="14.25" customHeight="1" x14ac:dyDescent="0.2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</row>
    <row r="276" spans="1:41" ht="14.25" customHeight="1" x14ac:dyDescent="0.2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</row>
    <row r="277" spans="1:41" ht="14.25" customHeight="1" x14ac:dyDescent="0.2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</row>
    <row r="278" spans="1:41" ht="14.25" customHeight="1" x14ac:dyDescent="0.2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</row>
    <row r="279" spans="1:41" ht="14.25" customHeight="1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30"/>
    </row>
    <row r="280" spans="1:41" ht="14.25" customHeight="1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30"/>
    </row>
    <row r="281" spans="1:41" ht="14.25" customHeight="1" x14ac:dyDescent="0.2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  <c r="AO281" s="30"/>
    </row>
    <row r="282" spans="1:41" ht="14.25" customHeight="1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</row>
    <row r="283" spans="1:41" ht="14.25" customHeight="1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30"/>
    </row>
    <row r="284" spans="1:41" ht="14.25" customHeight="1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30"/>
    </row>
    <row r="285" spans="1:41" ht="14.25" customHeight="1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30"/>
    </row>
    <row r="286" spans="1:41" ht="14.25" customHeight="1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  <c r="AO286" s="30"/>
    </row>
    <row r="287" spans="1:41" ht="14.25" customHeight="1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</row>
    <row r="288" spans="1:41" ht="14.25" customHeight="1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</row>
    <row r="289" spans="1:41" ht="14.25" customHeight="1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</row>
    <row r="290" spans="1:41" ht="14.25" customHeight="1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</row>
    <row r="291" spans="1:41" ht="14.25" customHeight="1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</row>
    <row r="292" spans="1:41" ht="14.25" customHeight="1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</row>
    <row r="293" spans="1:41" ht="14.25" customHeight="1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</row>
    <row r="294" spans="1:41" ht="14.25" customHeight="1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</row>
    <row r="295" spans="1:41" ht="14.25" customHeight="1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</row>
    <row r="296" spans="1:41" ht="14.25" customHeight="1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</row>
    <row r="297" spans="1:41" ht="14.25" customHeight="1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</row>
    <row r="298" spans="1:41" ht="14.25" customHeight="1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</row>
    <row r="299" spans="1:41" ht="14.25" customHeight="1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</row>
    <row r="300" spans="1:41" ht="14.25" customHeight="1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</row>
    <row r="301" spans="1:41" ht="14.25" customHeight="1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</row>
    <row r="302" spans="1:41" ht="14.25" customHeight="1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</row>
    <row r="303" spans="1:41" ht="14.25" customHeight="1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</row>
    <row r="304" spans="1:41" ht="14.25" customHeight="1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</row>
    <row r="305" spans="1:41" ht="14.25" customHeight="1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</row>
    <row r="306" spans="1:41" ht="14.25" customHeight="1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</row>
    <row r="307" spans="1:41" ht="14.25" customHeight="1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</row>
    <row r="308" spans="1:41" ht="14.25" customHeight="1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</row>
    <row r="309" spans="1:41" ht="14.25" customHeight="1" x14ac:dyDescent="0.2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</row>
    <row r="310" spans="1:41" ht="14.25" customHeight="1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</row>
    <row r="311" spans="1:41" ht="14.25" customHeight="1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</row>
    <row r="312" spans="1:41" ht="14.25" customHeight="1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</row>
    <row r="313" spans="1:41" ht="14.25" customHeight="1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</row>
    <row r="314" spans="1:41" ht="14.25" customHeight="1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</row>
    <row r="315" spans="1:41" ht="14.25" customHeight="1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</row>
    <row r="316" spans="1:41" ht="14.25" customHeight="1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</row>
    <row r="317" spans="1:41" ht="14.25" customHeight="1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</row>
    <row r="318" spans="1:41" ht="14.25" customHeight="1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</row>
    <row r="319" spans="1:41" ht="14.25" customHeight="1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</row>
    <row r="320" spans="1:41" ht="14.25" customHeight="1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</row>
    <row r="321" spans="1:41" ht="14.25" customHeight="1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</row>
    <row r="322" spans="1:41" ht="14.25" customHeight="1" x14ac:dyDescent="0.2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</row>
    <row r="323" spans="1:41" ht="14.2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</row>
    <row r="324" spans="1:41" ht="14.2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</row>
    <row r="325" spans="1:41" ht="14.2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</row>
    <row r="326" spans="1:41" ht="14.2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</row>
    <row r="327" spans="1:41" ht="14.2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</row>
    <row r="328" spans="1:41" ht="14.2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</row>
    <row r="329" spans="1:41" ht="14.2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</row>
    <row r="330" spans="1:41" ht="14.2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</row>
    <row r="331" spans="1:41" ht="14.2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</row>
    <row r="332" spans="1:41" ht="14.2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</row>
    <row r="333" spans="1:41" ht="14.2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</row>
    <row r="334" spans="1:41" ht="14.2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</row>
    <row r="335" spans="1:41" ht="14.2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</row>
    <row r="336" spans="1:41" ht="14.2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</row>
    <row r="337" spans="1:41" ht="14.2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</row>
    <row r="338" spans="1:41" ht="14.2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</row>
    <row r="339" spans="1:41" ht="14.2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</row>
    <row r="340" spans="1:41" ht="14.2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</row>
    <row r="341" spans="1:41" ht="14.2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</row>
    <row r="342" spans="1:41" ht="14.2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</row>
    <row r="343" spans="1:41" ht="14.2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</row>
    <row r="344" spans="1:41" ht="14.2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</row>
    <row r="345" spans="1:41" ht="14.2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</row>
    <row r="346" spans="1:41" ht="14.2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  <c r="AO346" s="30"/>
    </row>
    <row r="347" spans="1:41" ht="14.2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  <c r="AO347" s="30"/>
    </row>
    <row r="348" spans="1:41" ht="14.2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  <c r="AO348" s="30"/>
    </row>
    <row r="349" spans="1:41" ht="14.2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</row>
    <row r="350" spans="1:41" ht="14.2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</row>
    <row r="351" spans="1:41" ht="14.2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  <c r="AO351" s="30"/>
    </row>
    <row r="352" spans="1:41" ht="14.2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  <c r="AO352" s="30"/>
    </row>
    <row r="353" spans="1:41" ht="14.2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</row>
    <row r="354" spans="1:41" ht="14.2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</row>
    <row r="355" spans="1:41" ht="14.2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  <c r="AO355" s="30"/>
    </row>
    <row r="356" spans="1:41" ht="14.2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  <c r="AO356" s="30"/>
    </row>
    <row r="357" spans="1:41" ht="14.2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  <c r="AO357" s="30"/>
    </row>
    <row r="358" spans="1:41" ht="14.2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  <c r="AO358" s="30"/>
    </row>
    <row r="359" spans="1:41" ht="14.2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30"/>
    </row>
    <row r="360" spans="1:41" ht="14.2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</row>
    <row r="361" spans="1:41" ht="14.2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</row>
    <row r="362" spans="1:41" ht="14.2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  <c r="AO362" s="30"/>
    </row>
    <row r="363" spans="1:41" ht="14.2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  <c r="AO363" s="30"/>
    </row>
    <row r="364" spans="1:41" ht="14.2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</row>
    <row r="365" spans="1:41" ht="14.2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  <c r="AO365" s="30"/>
    </row>
    <row r="366" spans="1:41" ht="14.2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  <c r="AO366" s="30"/>
    </row>
    <row r="367" spans="1:41" ht="14.2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  <c r="AO367" s="30"/>
    </row>
    <row r="368" spans="1:41" ht="14.2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  <c r="AO368" s="30"/>
    </row>
    <row r="369" spans="1:41" ht="14.2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  <c r="AO369" s="30"/>
    </row>
    <row r="370" spans="1:41" ht="14.2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  <c r="AO370" s="30"/>
    </row>
    <row r="371" spans="1:41" ht="14.2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  <c r="AO371" s="30"/>
    </row>
    <row r="372" spans="1:41" ht="14.2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  <c r="AO372" s="30"/>
    </row>
    <row r="373" spans="1:41" ht="14.2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  <c r="AO373" s="30"/>
    </row>
    <row r="374" spans="1:41" ht="14.2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  <c r="AO374" s="30"/>
    </row>
    <row r="375" spans="1:41" ht="14.2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  <c r="AO375" s="30"/>
    </row>
    <row r="376" spans="1:41" ht="14.2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  <c r="AO376" s="30"/>
    </row>
    <row r="377" spans="1:41" ht="14.2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  <c r="AO377" s="30"/>
    </row>
    <row r="378" spans="1:41" ht="14.2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  <c r="AO378" s="30"/>
    </row>
    <row r="379" spans="1:41" ht="14.2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  <c r="AO379" s="30"/>
    </row>
    <row r="380" spans="1:41" ht="14.2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</row>
    <row r="381" spans="1:41" ht="14.2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  <c r="AO381" s="30"/>
    </row>
    <row r="382" spans="1:41" ht="14.2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  <c r="AO382" s="30"/>
    </row>
    <row r="383" spans="1:41" ht="14.2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  <c r="AO383" s="30"/>
    </row>
    <row r="384" spans="1:41" ht="14.2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  <c r="AO384" s="30"/>
    </row>
    <row r="385" spans="1:41" ht="14.2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  <c r="AO385" s="30"/>
    </row>
    <row r="386" spans="1:41" ht="14.2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  <c r="AO386" s="30"/>
    </row>
    <row r="387" spans="1:41" ht="14.2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  <c r="AO387" s="30"/>
    </row>
    <row r="388" spans="1:41" ht="14.2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  <c r="AO388" s="30"/>
    </row>
    <row r="389" spans="1:41" ht="14.2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  <c r="AO389" s="30"/>
    </row>
    <row r="390" spans="1:41" ht="14.2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  <c r="AO390" s="30"/>
    </row>
    <row r="391" spans="1:41" ht="14.2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  <c r="AO391" s="30"/>
    </row>
    <row r="392" spans="1:41" ht="14.2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  <c r="AO392" s="30"/>
    </row>
    <row r="393" spans="1:41" ht="14.2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  <c r="AO393" s="30"/>
    </row>
    <row r="394" spans="1:41" ht="14.2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  <c r="AO394" s="30"/>
    </row>
    <row r="395" spans="1:41" ht="14.2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  <c r="AO395" s="30"/>
    </row>
    <row r="396" spans="1:41" ht="14.2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  <c r="AO396" s="30"/>
    </row>
    <row r="397" spans="1:41" ht="14.2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  <c r="AO397" s="30"/>
    </row>
    <row r="398" spans="1:41" ht="14.2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  <c r="AO398" s="30"/>
    </row>
    <row r="399" spans="1:41" ht="14.2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  <c r="AO399" s="30"/>
    </row>
    <row r="400" spans="1:41" ht="14.2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  <c r="AO400" s="30"/>
    </row>
    <row r="401" spans="1:41" ht="14.2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  <c r="AO401" s="30"/>
    </row>
    <row r="402" spans="1:41" ht="14.2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  <c r="AO402" s="30"/>
    </row>
    <row r="403" spans="1:41" ht="14.2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  <c r="AO403" s="30"/>
    </row>
    <row r="404" spans="1:41" ht="14.2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  <c r="AO404" s="30"/>
    </row>
    <row r="405" spans="1:41" ht="14.2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  <c r="AO405" s="30"/>
    </row>
    <row r="406" spans="1:41" ht="14.2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  <c r="AO406" s="30"/>
    </row>
    <row r="407" spans="1:41" ht="14.2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  <c r="AO407" s="30"/>
    </row>
    <row r="408" spans="1:41" ht="14.2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  <c r="AO408" s="30"/>
    </row>
    <row r="409" spans="1:41" ht="14.2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  <c r="AO409" s="30"/>
    </row>
    <row r="410" spans="1:41" ht="14.2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  <c r="AO410" s="30"/>
    </row>
    <row r="411" spans="1:41" ht="14.2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</row>
    <row r="412" spans="1:41" ht="14.2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  <c r="AO412" s="30"/>
    </row>
    <row r="413" spans="1:41" ht="14.2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  <c r="AO413" s="30"/>
    </row>
    <row r="414" spans="1:41" ht="14.2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  <c r="AO414" s="30"/>
    </row>
    <row r="415" spans="1:41" ht="14.2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  <c r="AO415" s="30"/>
    </row>
    <row r="416" spans="1:41" ht="14.2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  <c r="AO416" s="30"/>
    </row>
    <row r="417" spans="1:41" ht="14.2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  <c r="AO417" s="30"/>
    </row>
    <row r="418" spans="1:41" ht="14.2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  <c r="AO418" s="30"/>
    </row>
    <row r="419" spans="1:41" ht="14.2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  <c r="AO419" s="30"/>
    </row>
    <row r="420" spans="1:41" ht="14.2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  <c r="AO420" s="30"/>
    </row>
    <row r="421" spans="1:41" ht="14.2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  <c r="AO421" s="30"/>
    </row>
    <row r="422" spans="1:41" ht="14.2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  <c r="AO422" s="30"/>
    </row>
    <row r="423" spans="1:41" ht="14.2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  <c r="AO423" s="30"/>
    </row>
    <row r="424" spans="1:41" ht="14.2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  <c r="AO424" s="30"/>
    </row>
    <row r="425" spans="1:41" ht="14.2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  <c r="AO425" s="30"/>
    </row>
    <row r="426" spans="1:41" ht="14.2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  <c r="AO426" s="30"/>
    </row>
    <row r="427" spans="1:41" ht="14.2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  <c r="AO427" s="30"/>
    </row>
    <row r="428" spans="1:41" ht="14.2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  <c r="AO428" s="30"/>
    </row>
    <row r="429" spans="1:41" ht="14.2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  <c r="AO429" s="30"/>
    </row>
    <row r="430" spans="1:41" ht="14.2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  <c r="AO430" s="30"/>
    </row>
    <row r="431" spans="1:41" ht="14.2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  <c r="AO431" s="30"/>
    </row>
    <row r="432" spans="1:41" ht="14.2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  <c r="AO432" s="30"/>
    </row>
    <row r="433" spans="1:41" ht="14.2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  <c r="AO433" s="30"/>
    </row>
    <row r="434" spans="1:41" ht="14.2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</row>
    <row r="435" spans="1:41" ht="14.2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</row>
    <row r="436" spans="1:41" ht="14.2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  <c r="AO436" s="30"/>
    </row>
    <row r="437" spans="1:41" ht="14.2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  <c r="AO437" s="30"/>
    </row>
    <row r="438" spans="1:41" ht="14.2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  <c r="AO438" s="30"/>
    </row>
    <row r="439" spans="1:41" ht="14.2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  <c r="AO439" s="30"/>
    </row>
    <row r="440" spans="1:41" ht="14.2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</row>
    <row r="441" spans="1:41" ht="14.2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</row>
    <row r="442" spans="1:41" ht="14.2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</row>
    <row r="443" spans="1:41" ht="14.2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</row>
    <row r="444" spans="1:41" ht="14.2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</row>
    <row r="445" spans="1:41" ht="14.2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</row>
    <row r="446" spans="1:41" ht="14.2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</row>
    <row r="447" spans="1:41" ht="14.2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</row>
    <row r="448" spans="1:41" ht="14.2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</row>
    <row r="449" spans="1:41" ht="14.2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</row>
    <row r="450" spans="1:41" ht="14.2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</row>
    <row r="451" spans="1:41" ht="14.2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</row>
    <row r="452" spans="1:41" ht="14.2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</row>
    <row r="453" spans="1:41" ht="14.2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</row>
    <row r="454" spans="1:41" ht="14.2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</row>
    <row r="455" spans="1:41" ht="14.2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</row>
    <row r="456" spans="1:41" ht="14.2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</row>
    <row r="457" spans="1:41" ht="14.2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</row>
    <row r="458" spans="1:41" ht="14.2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</row>
    <row r="459" spans="1:41" ht="14.2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</row>
    <row r="460" spans="1:41" ht="14.2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</row>
    <row r="461" spans="1:41" ht="14.2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</row>
    <row r="462" spans="1:41" ht="14.2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</row>
    <row r="463" spans="1:41" ht="14.2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</row>
    <row r="464" spans="1:41" ht="14.2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</row>
    <row r="465" spans="1:41" ht="14.2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</row>
    <row r="466" spans="1:41" ht="14.2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</row>
    <row r="467" spans="1:41" ht="14.2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</row>
    <row r="468" spans="1:41" ht="14.2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</row>
    <row r="469" spans="1:41" ht="14.2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</row>
    <row r="470" spans="1:41" ht="14.2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</row>
    <row r="471" spans="1:41" ht="14.2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</row>
    <row r="472" spans="1:41" ht="14.2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</row>
    <row r="473" spans="1:41" ht="14.2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</row>
    <row r="474" spans="1:41" ht="14.2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</row>
    <row r="475" spans="1:41" ht="14.2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</row>
    <row r="476" spans="1:41" ht="14.2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</row>
    <row r="477" spans="1:41" ht="14.2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</row>
    <row r="478" spans="1:41" ht="14.2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</row>
    <row r="479" spans="1:41" ht="14.2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</row>
    <row r="480" spans="1:41" ht="14.2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</row>
    <row r="481" spans="1:41" ht="14.2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</row>
    <row r="482" spans="1:41" ht="14.2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</row>
    <row r="483" spans="1:41" ht="14.2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</row>
    <row r="484" spans="1:41" ht="14.2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</row>
    <row r="485" spans="1:41" ht="14.2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</row>
    <row r="486" spans="1:41" ht="14.2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</row>
    <row r="487" spans="1:41" ht="14.2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</row>
    <row r="488" spans="1:41" ht="14.2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</row>
    <row r="489" spans="1:41" ht="14.2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</row>
    <row r="490" spans="1:41" ht="14.2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</row>
    <row r="491" spans="1:41" ht="14.2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</row>
    <row r="492" spans="1:41" ht="14.2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</row>
    <row r="493" spans="1:41" ht="14.2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</row>
    <row r="494" spans="1:41" ht="14.2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</row>
    <row r="495" spans="1:41" ht="14.2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</row>
    <row r="496" spans="1:41" ht="14.2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</row>
    <row r="497" spans="1:41" ht="14.2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</row>
    <row r="498" spans="1:41" ht="14.2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</row>
    <row r="499" spans="1:41" ht="14.2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</row>
    <row r="500" spans="1:41" ht="14.2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</row>
    <row r="501" spans="1:41" ht="14.2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</row>
    <row r="502" spans="1:41" ht="14.2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</row>
    <row r="503" spans="1:41" ht="14.2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</row>
    <row r="504" spans="1:41" ht="14.2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</row>
    <row r="505" spans="1:41" ht="14.2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</row>
    <row r="506" spans="1:41" ht="14.2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</row>
    <row r="507" spans="1:41" ht="14.2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</row>
    <row r="508" spans="1:41" ht="14.2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</row>
    <row r="509" spans="1:41" ht="14.2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</row>
    <row r="510" spans="1:41" ht="14.2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</row>
    <row r="511" spans="1:41" ht="14.2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</row>
    <row r="512" spans="1:41" ht="14.2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</row>
    <row r="513" spans="1:41" ht="14.2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</row>
    <row r="514" spans="1:41" ht="14.2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</row>
    <row r="515" spans="1:41" ht="14.2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</row>
    <row r="516" spans="1:41" ht="14.2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</row>
    <row r="517" spans="1:41" ht="14.2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</row>
    <row r="518" spans="1:41" ht="14.2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</row>
    <row r="519" spans="1:41" ht="14.2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</row>
    <row r="520" spans="1:41" ht="14.2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</row>
    <row r="521" spans="1:41" ht="14.2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</row>
    <row r="522" spans="1:41" ht="14.2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</row>
    <row r="523" spans="1:41" ht="14.2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</row>
    <row r="524" spans="1:41" ht="14.2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</row>
    <row r="525" spans="1:41" ht="14.2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</row>
    <row r="526" spans="1:41" ht="14.2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</row>
    <row r="527" spans="1:41" ht="14.2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</row>
    <row r="528" spans="1:41" ht="14.2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</row>
    <row r="529" spans="1:41" ht="14.2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</row>
    <row r="530" spans="1:41" ht="14.2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</row>
    <row r="531" spans="1:41" ht="14.2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</row>
    <row r="532" spans="1:41" ht="14.2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</row>
    <row r="533" spans="1:41" ht="14.2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</row>
    <row r="534" spans="1:41" ht="14.2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</row>
    <row r="535" spans="1:41" ht="14.2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</row>
    <row r="536" spans="1:41" ht="14.2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</row>
    <row r="537" spans="1:41" ht="14.2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</row>
    <row r="538" spans="1:41" ht="14.2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</row>
    <row r="539" spans="1:41" ht="14.2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</row>
    <row r="540" spans="1:41" ht="14.2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</row>
    <row r="541" spans="1:41" ht="14.2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</row>
    <row r="542" spans="1:41" ht="14.2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</row>
    <row r="543" spans="1:41" ht="14.2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</row>
    <row r="544" spans="1:41" ht="14.2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</row>
    <row r="545" spans="1:41" ht="14.2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</row>
    <row r="546" spans="1:41" ht="14.2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</row>
    <row r="547" spans="1:41" ht="14.2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</row>
    <row r="548" spans="1:41" ht="14.2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</row>
    <row r="549" spans="1:41" ht="14.2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</row>
    <row r="550" spans="1:41" ht="14.2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</row>
    <row r="551" spans="1:41" ht="14.2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</row>
    <row r="552" spans="1:41" ht="14.2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</row>
    <row r="553" spans="1:41" ht="14.2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</row>
    <row r="554" spans="1:41" ht="14.2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</row>
    <row r="555" spans="1:41" ht="14.2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</row>
    <row r="556" spans="1:41" ht="14.2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</row>
    <row r="557" spans="1:41" ht="14.2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</row>
    <row r="558" spans="1:41" ht="14.2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</row>
    <row r="559" spans="1:41" ht="14.2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</row>
    <row r="560" spans="1:41" ht="14.2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</row>
    <row r="561" spans="1:41" ht="14.2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</row>
    <row r="562" spans="1:41" ht="14.2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</row>
    <row r="563" spans="1:41" ht="14.2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</row>
    <row r="564" spans="1:41" ht="14.2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</row>
    <row r="565" spans="1:41" ht="14.2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</row>
    <row r="566" spans="1:41" ht="14.2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</row>
    <row r="567" spans="1:41" ht="14.2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</row>
    <row r="568" spans="1:41" ht="14.2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</row>
    <row r="569" spans="1:41" ht="14.2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</row>
    <row r="570" spans="1:41" ht="14.2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</row>
    <row r="571" spans="1:41" ht="14.2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</row>
    <row r="572" spans="1:41" ht="14.2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</row>
    <row r="573" spans="1:41" ht="14.2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</row>
    <row r="574" spans="1:41" ht="14.2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</row>
    <row r="575" spans="1:41" ht="14.2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</row>
    <row r="576" spans="1:41" ht="14.2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1:41" ht="14.2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1:41" ht="14.2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1:41" ht="14.2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1:41" ht="14.2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1:41" ht="14.2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1:41" ht="14.2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1:41" ht="14.2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1:41" ht="14.2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1:41" ht="14.2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1:41" ht="14.2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1:41" ht="14.2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1:41" ht="14.2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1:41" ht="14.2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1:41" ht="14.2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1:41" ht="14.2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1:41" ht="14.2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1:41" ht="14.2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1:41" ht="14.2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1:41" ht="14.2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1:41" ht="14.2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1:41" ht="14.2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1:41" ht="14.2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1:41" ht="14.2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1:41" ht="14.2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1:41" ht="14.2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1:41" ht="14.2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1:41" ht="14.2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1:41" ht="14.2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1:41" ht="14.2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1:41" ht="14.2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1:41" ht="14.2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1:41" ht="14.2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1:41" ht="14.2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1:41" ht="14.2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1:41" ht="14.2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1:41" ht="14.2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1:41" ht="14.2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1:41" ht="14.2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1:41" ht="14.2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1:41" ht="14.2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1:41" ht="14.2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1:41" ht="14.2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1:41" ht="14.2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1:41" ht="14.2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1:41" ht="14.2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1:41" ht="14.2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1:41" ht="14.2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1:41" ht="14.2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1:41" ht="14.2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1:41" ht="14.2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1:41" ht="14.2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1:41" ht="14.2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1:41" ht="14.2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1:41" ht="14.2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1:41" ht="14.2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1:41" ht="14.2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1:41" ht="14.2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1:41" ht="14.2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1:41" ht="14.2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1:41" ht="14.2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1:41" ht="14.2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1:41" ht="14.2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</row>
    <row r="639" spans="1:41" ht="14.2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</row>
    <row r="640" spans="1:41" ht="14.2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</row>
    <row r="641" spans="1:41" ht="14.2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</row>
    <row r="642" spans="1:41" ht="14.2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</row>
    <row r="643" spans="1:41" ht="14.2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</row>
    <row r="644" spans="1:41" ht="14.2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</row>
    <row r="645" spans="1:41" ht="14.2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</row>
    <row r="646" spans="1:41" ht="14.2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</row>
    <row r="647" spans="1:41" ht="14.2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</row>
    <row r="648" spans="1:41" ht="14.2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</row>
    <row r="649" spans="1:41" ht="14.2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1:41" ht="14.2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</row>
    <row r="651" spans="1:41" ht="14.2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</row>
    <row r="652" spans="1:41" ht="14.2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</row>
    <row r="653" spans="1:41" ht="14.2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</row>
    <row r="654" spans="1:41" ht="14.2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</row>
    <row r="655" spans="1:41" ht="14.2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</row>
    <row r="656" spans="1:41" ht="14.2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1:41" ht="14.2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</row>
    <row r="658" spans="1:41" ht="14.2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</row>
    <row r="659" spans="1:41" ht="14.2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</row>
    <row r="660" spans="1:41" ht="14.2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</row>
    <row r="661" spans="1:41" ht="14.2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</row>
    <row r="662" spans="1:41" ht="14.2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</row>
    <row r="663" spans="1:41" ht="14.2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</row>
    <row r="664" spans="1:41" ht="14.2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</row>
    <row r="665" spans="1:41" ht="14.2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</row>
    <row r="666" spans="1:41" ht="14.2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</row>
    <row r="667" spans="1:41" ht="14.2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</row>
    <row r="668" spans="1:41" ht="14.2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</row>
    <row r="669" spans="1:41" ht="14.2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</row>
    <row r="670" spans="1:41" ht="14.2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</row>
    <row r="671" spans="1:41" ht="14.2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</row>
    <row r="672" spans="1:41" ht="14.2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</row>
    <row r="673" spans="1:41" ht="14.2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</row>
    <row r="674" spans="1:41" ht="14.2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</row>
    <row r="675" spans="1:41" ht="14.2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</row>
    <row r="676" spans="1:41" ht="14.2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</row>
    <row r="677" spans="1:41" ht="14.2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</row>
    <row r="678" spans="1:41" ht="14.2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</row>
    <row r="679" spans="1:41" ht="14.2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</row>
    <row r="680" spans="1:41" ht="14.2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</row>
    <row r="681" spans="1:41" ht="14.2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</row>
    <row r="682" spans="1:41" ht="14.2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</row>
    <row r="683" spans="1:41" ht="14.2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</row>
    <row r="684" spans="1:41" ht="14.2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</row>
    <row r="685" spans="1:41" ht="14.2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</row>
    <row r="686" spans="1:41" ht="14.2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</row>
    <row r="687" spans="1:41" ht="14.2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</row>
    <row r="688" spans="1:41" ht="14.2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</row>
    <row r="689" spans="1:41" ht="14.2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</row>
    <row r="690" spans="1:41" ht="14.2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</row>
    <row r="691" spans="1:41" ht="14.2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</row>
    <row r="692" spans="1:41" ht="14.2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</row>
    <row r="693" spans="1:41" ht="14.2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</row>
    <row r="694" spans="1:41" ht="14.2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</row>
    <row r="695" spans="1:41" ht="14.2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</row>
    <row r="696" spans="1:41" ht="14.2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</row>
    <row r="697" spans="1:41" ht="14.2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</row>
    <row r="698" spans="1:41" ht="14.2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</row>
    <row r="699" spans="1:41" ht="14.2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</row>
    <row r="700" spans="1:41" ht="14.2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</row>
    <row r="701" spans="1:41" ht="14.2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</row>
    <row r="702" spans="1:41" ht="14.2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</row>
    <row r="703" spans="1:41" ht="14.2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</row>
    <row r="704" spans="1:41" ht="14.2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</row>
    <row r="705" spans="1:41" ht="14.2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</row>
    <row r="706" spans="1:41" ht="14.2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</row>
    <row r="707" spans="1:41" ht="14.2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</row>
    <row r="708" spans="1:41" ht="14.2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</row>
    <row r="709" spans="1:41" ht="14.2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</row>
    <row r="710" spans="1:41" ht="14.2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</row>
    <row r="711" spans="1:41" ht="14.2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</row>
    <row r="712" spans="1:41" ht="14.2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</row>
    <row r="713" spans="1:41" ht="14.2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</row>
    <row r="714" spans="1:41" ht="14.2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</row>
    <row r="715" spans="1:41" ht="14.2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</row>
    <row r="716" spans="1:41" ht="14.2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</row>
    <row r="717" spans="1:41" ht="14.2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</row>
    <row r="718" spans="1:41" ht="14.2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</row>
    <row r="719" spans="1:41" ht="14.2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</row>
    <row r="720" spans="1:41" ht="14.2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</row>
    <row r="721" spans="1:41" ht="14.2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</row>
    <row r="722" spans="1:41" ht="14.2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</row>
    <row r="723" spans="1:41" ht="14.2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</row>
    <row r="724" spans="1:41" ht="14.2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</row>
    <row r="725" spans="1:41" ht="14.2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</row>
    <row r="726" spans="1:41" ht="14.2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</row>
    <row r="727" spans="1:41" ht="14.2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</row>
    <row r="728" spans="1:41" ht="14.2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</row>
    <row r="729" spans="1:41" ht="14.2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</row>
    <row r="730" spans="1:41" ht="14.2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</row>
    <row r="731" spans="1:41" ht="14.2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</row>
    <row r="732" spans="1:41" ht="14.2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</row>
    <row r="733" spans="1:41" ht="14.2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</row>
    <row r="734" spans="1:41" ht="14.2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</row>
    <row r="735" spans="1:41" ht="14.2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</row>
    <row r="736" spans="1:41" ht="14.2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</row>
    <row r="737" spans="1:41" ht="14.2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</row>
    <row r="738" spans="1:41" ht="14.2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</row>
    <row r="739" spans="1:41" ht="14.2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</row>
    <row r="740" spans="1:41" ht="14.2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</row>
    <row r="741" spans="1:41" ht="14.2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</row>
    <row r="742" spans="1:41" ht="14.2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</row>
    <row r="743" spans="1:41" ht="14.2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</row>
    <row r="744" spans="1:41" ht="14.2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</row>
    <row r="745" spans="1:41" ht="14.2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</row>
    <row r="746" spans="1:41" ht="14.2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</row>
    <row r="747" spans="1:41" ht="14.2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</row>
    <row r="748" spans="1:41" ht="14.2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</row>
    <row r="749" spans="1:41" ht="14.2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</row>
    <row r="750" spans="1:41" ht="14.2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</row>
    <row r="751" spans="1:41" ht="14.2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</row>
    <row r="752" spans="1:41" ht="14.2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</row>
    <row r="753" spans="1:41" ht="14.2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</row>
    <row r="754" spans="1:41" ht="14.2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</row>
    <row r="755" spans="1:41" ht="14.2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</row>
    <row r="756" spans="1:41" ht="14.2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</row>
    <row r="757" spans="1:41" ht="14.2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</row>
    <row r="758" spans="1:41" ht="14.2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</row>
    <row r="759" spans="1:41" ht="14.2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</row>
    <row r="760" spans="1:41" ht="14.2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</row>
    <row r="761" spans="1:41" ht="14.2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</row>
    <row r="762" spans="1:41" ht="14.2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</row>
    <row r="763" spans="1:41" ht="14.2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</row>
    <row r="764" spans="1:41" ht="14.2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</row>
    <row r="765" spans="1:41" ht="14.2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</row>
    <row r="766" spans="1:41" ht="14.2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</row>
    <row r="767" spans="1:41" ht="14.2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</row>
    <row r="768" spans="1:41" ht="14.2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</row>
    <row r="769" spans="1:41" ht="14.2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</row>
    <row r="770" spans="1:41" ht="14.2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</row>
    <row r="771" spans="1:41" ht="14.2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</row>
    <row r="772" spans="1:41" ht="14.2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</row>
    <row r="773" spans="1:41" ht="14.2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</row>
    <row r="774" spans="1:41" ht="14.2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</row>
    <row r="775" spans="1:41" ht="14.2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</row>
    <row r="776" spans="1:41" ht="14.2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</row>
    <row r="777" spans="1:41" ht="14.2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</row>
    <row r="778" spans="1:41" ht="14.2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</row>
    <row r="779" spans="1:41" ht="14.2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</row>
    <row r="780" spans="1:41" ht="14.2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</row>
    <row r="781" spans="1:41" ht="14.2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</row>
    <row r="782" spans="1:41" ht="14.2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</row>
    <row r="783" spans="1:41" ht="14.2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</row>
    <row r="784" spans="1:41" ht="14.2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</row>
    <row r="785" spans="1:41" ht="14.2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</row>
    <row r="786" spans="1:41" ht="14.2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</row>
    <row r="787" spans="1:41" ht="14.2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</row>
    <row r="788" spans="1:41" ht="14.2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</row>
    <row r="789" spans="1:41" ht="14.2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</row>
    <row r="790" spans="1:41" ht="14.2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</row>
    <row r="791" spans="1:41" ht="14.2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</row>
    <row r="792" spans="1:41" ht="14.2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</row>
    <row r="793" spans="1:41" ht="14.2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</row>
    <row r="794" spans="1:41" ht="14.2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</row>
    <row r="795" spans="1:41" ht="14.2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</row>
    <row r="796" spans="1:41" ht="14.2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</row>
    <row r="797" spans="1:41" ht="14.2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</row>
    <row r="798" spans="1:41" ht="14.2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</row>
    <row r="799" spans="1:41" ht="14.2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</row>
    <row r="800" spans="1:41" ht="14.2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</row>
    <row r="801" spans="1:41" ht="14.2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</row>
    <row r="802" spans="1:41" ht="14.2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</row>
    <row r="803" spans="1:41" ht="14.2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</row>
    <row r="804" spans="1:41" ht="14.2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</row>
    <row r="805" spans="1:41" ht="14.2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</row>
    <row r="806" spans="1:41" ht="14.2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</row>
    <row r="807" spans="1:41" ht="14.2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</row>
    <row r="808" spans="1:41" ht="14.2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</row>
    <row r="809" spans="1:41" ht="14.2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</row>
    <row r="810" spans="1:41" ht="14.2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</row>
    <row r="811" spans="1:41" ht="14.2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</row>
    <row r="812" spans="1:41" ht="14.2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</row>
    <row r="813" spans="1:41" ht="14.2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</row>
    <row r="814" spans="1:41" ht="14.2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</row>
    <row r="815" spans="1:41" ht="14.2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</row>
    <row r="816" spans="1:41" ht="14.2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</row>
    <row r="817" spans="1:41" ht="14.2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</row>
    <row r="818" spans="1:41" ht="14.2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</row>
    <row r="819" spans="1:41" ht="14.2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</row>
    <row r="820" spans="1:41" ht="14.2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</row>
    <row r="821" spans="1:41" ht="14.2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</row>
    <row r="822" spans="1:41" ht="14.2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</row>
    <row r="823" spans="1:41" ht="14.2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</row>
    <row r="824" spans="1:41" ht="14.2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</row>
    <row r="825" spans="1:41" ht="14.2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</row>
    <row r="826" spans="1:41" ht="14.2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</row>
    <row r="827" spans="1:41" ht="14.2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</row>
    <row r="828" spans="1:41" ht="14.2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</row>
    <row r="829" spans="1:41" ht="14.2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</row>
    <row r="830" spans="1:41" ht="14.2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</row>
    <row r="831" spans="1:41" ht="14.2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</row>
    <row r="832" spans="1:41" ht="14.2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</row>
    <row r="833" spans="1:41" ht="14.2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</row>
    <row r="834" spans="1:41" ht="14.2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</row>
    <row r="835" spans="1:41" ht="14.2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</row>
    <row r="836" spans="1:41" ht="14.2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</row>
    <row r="837" spans="1:41" ht="14.2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</row>
    <row r="838" spans="1:41" ht="14.2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</row>
    <row r="839" spans="1:41" ht="14.2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</row>
    <row r="840" spans="1:41" ht="14.2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</row>
    <row r="841" spans="1:41" ht="14.2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</row>
    <row r="842" spans="1:41" ht="14.2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</row>
    <row r="843" spans="1:41" ht="14.2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</row>
    <row r="844" spans="1:41" ht="14.2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</row>
    <row r="845" spans="1:41" ht="14.2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</row>
    <row r="846" spans="1:41" ht="14.2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</row>
    <row r="847" spans="1:41" ht="14.2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</row>
    <row r="848" spans="1:41" ht="14.2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</row>
    <row r="849" spans="1:41" ht="14.2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</row>
    <row r="850" spans="1:41" ht="14.2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</row>
    <row r="851" spans="1:41" ht="14.2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</row>
    <row r="852" spans="1:41" ht="14.2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</row>
    <row r="853" spans="1:41" ht="14.2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</row>
    <row r="854" spans="1:41" ht="14.2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</row>
    <row r="855" spans="1:41" ht="14.2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</row>
    <row r="856" spans="1:41" ht="14.2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</row>
    <row r="857" spans="1:41" ht="14.2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</row>
    <row r="858" spans="1:41" ht="14.2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</row>
    <row r="859" spans="1:41" ht="14.2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</row>
    <row r="860" spans="1:41" ht="14.2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</row>
    <row r="861" spans="1:41" ht="14.2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</row>
    <row r="862" spans="1:41" ht="14.2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</row>
    <row r="863" spans="1:41" ht="14.2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</row>
    <row r="864" spans="1:41" ht="14.2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</row>
    <row r="865" spans="1:41" ht="14.2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</row>
    <row r="866" spans="1:41" ht="14.2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</row>
    <row r="867" spans="1:41" ht="14.2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</row>
    <row r="868" spans="1:41" ht="14.2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</row>
    <row r="869" spans="1:41" ht="14.2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</row>
    <row r="870" spans="1:41" ht="14.2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</row>
    <row r="871" spans="1:41" ht="14.2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</row>
    <row r="872" spans="1:41" ht="14.2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</row>
    <row r="873" spans="1:41" ht="14.2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</row>
    <row r="874" spans="1:41" ht="14.2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</row>
    <row r="875" spans="1:41" ht="14.2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</row>
    <row r="876" spans="1:41" ht="14.2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</row>
    <row r="877" spans="1:41" ht="14.2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</row>
    <row r="878" spans="1:41" ht="14.2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</row>
    <row r="879" spans="1:41" ht="14.2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</row>
    <row r="880" spans="1:41" ht="14.2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</row>
    <row r="881" spans="1:41" ht="14.2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</row>
    <row r="882" spans="1:41" ht="14.2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</row>
    <row r="883" spans="1:41" ht="14.2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</row>
    <row r="884" spans="1:41" ht="14.2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</row>
    <row r="885" spans="1:41" ht="14.2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</row>
    <row r="886" spans="1:41" ht="14.2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</row>
    <row r="887" spans="1:41" ht="14.2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</row>
    <row r="888" spans="1:41" ht="14.2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</row>
    <row r="889" spans="1:41" ht="14.2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</row>
    <row r="890" spans="1:41" ht="14.2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</row>
    <row r="891" spans="1:41" ht="14.2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</row>
    <row r="892" spans="1:41" ht="14.2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</row>
    <row r="893" spans="1:41" ht="14.2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</row>
    <row r="894" spans="1:41" ht="14.2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</row>
    <row r="895" spans="1:41" ht="14.2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</row>
    <row r="896" spans="1:41" ht="14.2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</row>
    <row r="897" spans="1:41" ht="14.2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</row>
    <row r="898" spans="1:41" ht="14.2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</row>
    <row r="899" spans="1:41" ht="14.2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</row>
    <row r="900" spans="1:41" ht="14.2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</row>
    <row r="901" spans="1:41" ht="14.2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</row>
    <row r="902" spans="1:41" ht="14.2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</row>
    <row r="903" spans="1:41" ht="14.2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</row>
    <row r="904" spans="1:41" ht="14.2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</row>
    <row r="905" spans="1:41" ht="14.2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</row>
    <row r="906" spans="1:41" ht="14.2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</row>
    <row r="907" spans="1:41" ht="14.2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</row>
    <row r="908" spans="1:41" ht="14.2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</row>
    <row r="909" spans="1:41" ht="14.2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</row>
    <row r="910" spans="1:41" ht="14.2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</row>
    <row r="911" spans="1:41" ht="14.2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</row>
    <row r="912" spans="1:41" ht="14.2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</row>
    <row r="913" spans="1:41" ht="14.2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</row>
    <row r="914" spans="1:41" ht="14.2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</row>
    <row r="915" spans="1:41" ht="14.2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</row>
    <row r="916" spans="1:41" ht="14.2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</row>
    <row r="917" spans="1:41" ht="14.2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</row>
    <row r="918" spans="1:41" ht="14.2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</row>
    <row r="919" spans="1:41" ht="14.2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</row>
    <row r="920" spans="1:41" ht="14.2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</row>
    <row r="921" spans="1:41" ht="14.2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</row>
    <row r="922" spans="1:41" ht="14.2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</row>
    <row r="923" spans="1:41" ht="14.2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</row>
    <row r="924" spans="1:41" ht="14.2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</row>
    <row r="925" spans="1:41" ht="14.2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</row>
    <row r="926" spans="1:41" ht="14.2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</row>
    <row r="927" spans="1:41" ht="14.2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</row>
    <row r="928" spans="1:41" ht="14.2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</row>
    <row r="929" spans="1:41" ht="14.2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</row>
    <row r="930" spans="1:41" ht="14.2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</row>
    <row r="931" spans="1:41" ht="14.2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</row>
    <row r="932" spans="1:41" ht="14.2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</row>
    <row r="933" spans="1:41" ht="14.2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</row>
    <row r="934" spans="1:41" ht="14.2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</row>
    <row r="935" spans="1:41" ht="14.2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</row>
    <row r="936" spans="1:41" ht="14.2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</row>
    <row r="937" spans="1:41" ht="14.2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</row>
    <row r="938" spans="1:41" ht="14.2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</row>
    <row r="939" spans="1:41" ht="14.2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</row>
    <row r="940" spans="1:41" ht="14.2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</row>
    <row r="941" spans="1:41" ht="14.2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</row>
    <row r="942" spans="1:41" ht="14.2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</row>
    <row r="943" spans="1:41" ht="14.2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</row>
    <row r="944" spans="1:41" ht="14.2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</row>
    <row r="945" spans="1:41" ht="14.2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</row>
    <row r="946" spans="1:41" ht="14.2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</row>
    <row r="947" spans="1:41" ht="14.2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</row>
    <row r="948" spans="1:41" ht="14.2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</row>
    <row r="949" spans="1:41" ht="14.2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</row>
    <row r="950" spans="1:41" ht="14.2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</row>
    <row r="951" spans="1:41" ht="14.2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</row>
    <row r="952" spans="1:41" ht="14.2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  <c r="AO952" s="30"/>
    </row>
    <row r="953" spans="1:41" ht="14.2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  <c r="AO953" s="30"/>
    </row>
    <row r="954" spans="1:41" ht="14.2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  <c r="AO954" s="30"/>
    </row>
    <row r="955" spans="1:41" ht="14.2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  <c r="AO955" s="30"/>
    </row>
    <row r="956" spans="1:41" ht="14.2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  <c r="AO956" s="30"/>
    </row>
    <row r="957" spans="1:41" ht="14.2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  <c r="AO957" s="30"/>
    </row>
    <row r="958" spans="1:41" ht="14.2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  <c r="AO958" s="30"/>
    </row>
    <row r="959" spans="1:41" ht="14.2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  <c r="AO959" s="30"/>
    </row>
    <row r="960" spans="1:41" ht="14.2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  <c r="AO960" s="30"/>
    </row>
    <row r="961" spans="1:41" ht="14.2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  <c r="AO961" s="30"/>
    </row>
    <row r="962" spans="1:41" ht="14.2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  <c r="AO962" s="30"/>
    </row>
    <row r="963" spans="1:41" ht="14.2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  <c r="AO963" s="30"/>
    </row>
    <row r="964" spans="1:41" ht="14.2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  <c r="AO964" s="30"/>
    </row>
    <row r="965" spans="1:41" ht="14.2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  <c r="AO965" s="30"/>
    </row>
    <row r="966" spans="1:41" ht="14.2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  <c r="AO966" s="30"/>
    </row>
    <row r="967" spans="1:41" ht="14.2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  <c r="AO967" s="30"/>
    </row>
    <row r="968" spans="1:41" ht="14.2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  <c r="AO968" s="30"/>
    </row>
    <row r="969" spans="1:41" ht="14.2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  <c r="AO969" s="30"/>
    </row>
    <row r="970" spans="1:41" ht="14.2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  <c r="AO970" s="30"/>
    </row>
    <row r="971" spans="1:41" ht="14.2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  <c r="AO971" s="30"/>
    </row>
    <row r="972" spans="1:41" ht="14.2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  <c r="AO972" s="30"/>
    </row>
    <row r="973" spans="1:41" ht="14.2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  <c r="AO973" s="30"/>
    </row>
    <row r="974" spans="1:41" ht="14.2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  <c r="AO974" s="30"/>
    </row>
    <row r="975" spans="1:41" ht="14.2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  <c r="AO975" s="30"/>
    </row>
    <row r="976" spans="1:41" ht="14.2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  <c r="AO976" s="30"/>
    </row>
    <row r="977" spans="1:41" ht="14.2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  <c r="AO977" s="30"/>
    </row>
    <row r="978" spans="1:41" ht="14.2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  <c r="AO978" s="30"/>
    </row>
    <row r="979" spans="1:41" ht="14.2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  <c r="AO979" s="30"/>
    </row>
    <row r="980" spans="1:41" ht="14.2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  <c r="AO980" s="30"/>
    </row>
    <row r="981" spans="1:41" ht="14.2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  <c r="AO981" s="30"/>
    </row>
    <row r="982" spans="1:41" ht="14.2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  <c r="AO982" s="30"/>
    </row>
    <row r="983" spans="1:41" ht="14.2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  <c r="AO983" s="30"/>
    </row>
    <row r="984" spans="1:41" ht="14.2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  <c r="AO984" s="30"/>
    </row>
    <row r="985" spans="1:41" ht="14.2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  <c r="AO985" s="30"/>
    </row>
    <row r="986" spans="1:41" ht="14.2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  <c r="AO986" s="30"/>
    </row>
    <row r="987" spans="1:41" ht="14.2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  <c r="AO987" s="30"/>
    </row>
    <row r="988" spans="1:41" ht="14.2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  <c r="AO988" s="30"/>
    </row>
    <row r="989" spans="1:41" ht="14.2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  <c r="AO989" s="30"/>
    </row>
    <row r="990" spans="1:41" ht="14.2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  <c r="AO990" s="30"/>
    </row>
    <row r="991" spans="1:41" ht="14.2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  <c r="AO991" s="30"/>
    </row>
    <row r="992" spans="1:41" ht="14.2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  <c r="AO992" s="30"/>
    </row>
    <row r="993" spans="1:41" ht="14.2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  <c r="AO993" s="30"/>
    </row>
    <row r="994" spans="1:41" ht="14.2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  <c r="AO994" s="30"/>
    </row>
    <row r="995" spans="1:41" ht="14.2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  <c r="AO995" s="30"/>
    </row>
    <row r="996" spans="1:41" ht="14.2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  <c r="AO996" s="30"/>
    </row>
    <row r="997" spans="1:41" ht="14.2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  <c r="AO997" s="30"/>
    </row>
    <row r="998" spans="1:41" ht="14.2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  <c r="AO998" s="30"/>
    </row>
    <row r="999" spans="1:41" ht="14.2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  <c r="AO999" s="30"/>
    </row>
    <row r="1000" spans="1:41" ht="14.2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  <c r="AO1000" s="30"/>
    </row>
  </sheetData>
  <mergeCells count="1">
    <mergeCell ref="L2:Q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45" t="s">
        <v>219</v>
      </c>
      <c r="C3" s="45" t="s">
        <v>220</v>
      </c>
    </row>
    <row r="4" spans="2:3" x14ac:dyDescent="0.25">
      <c r="B4" s="46" t="s">
        <v>78</v>
      </c>
      <c r="C4" s="46" t="s">
        <v>221</v>
      </c>
    </row>
    <row r="5" spans="2:3" x14ac:dyDescent="0.25">
      <c r="B5" s="46" t="s">
        <v>78</v>
      </c>
      <c r="C5" s="46" t="s">
        <v>222</v>
      </c>
    </row>
    <row r="6" spans="2:3" x14ac:dyDescent="0.25">
      <c r="B6" s="46" t="s">
        <v>78</v>
      </c>
      <c r="C6" s="46" t="s">
        <v>223</v>
      </c>
    </row>
    <row r="7" spans="2:3" x14ac:dyDescent="0.25">
      <c r="B7" s="46" t="s">
        <v>78</v>
      </c>
      <c r="C7" s="46" t="s">
        <v>224</v>
      </c>
    </row>
    <row r="8" spans="2:3" x14ac:dyDescent="0.25">
      <c r="B8" s="46" t="s">
        <v>78</v>
      </c>
      <c r="C8" s="46" t="s">
        <v>225</v>
      </c>
    </row>
    <row r="9" spans="2:3" x14ac:dyDescent="0.25">
      <c r="B9" s="46" t="s">
        <v>78</v>
      </c>
      <c r="C9" s="46" t="s">
        <v>226</v>
      </c>
    </row>
    <row r="10" spans="2:3" x14ac:dyDescent="0.25">
      <c r="B10" s="46" t="s">
        <v>78</v>
      </c>
      <c r="C10" s="46" t="s">
        <v>227</v>
      </c>
    </row>
    <row r="11" spans="2:3" x14ac:dyDescent="0.25">
      <c r="B11" s="46" t="s">
        <v>78</v>
      </c>
      <c r="C11" s="46" t="s">
        <v>228</v>
      </c>
    </row>
    <row r="12" spans="2:3" x14ac:dyDescent="0.25">
      <c r="B12" s="46" t="s">
        <v>78</v>
      </c>
      <c r="C12" s="46" t="s">
        <v>229</v>
      </c>
    </row>
    <row r="13" spans="2:3" x14ac:dyDescent="0.25">
      <c r="B13" s="46" t="s">
        <v>78</v>
      </c>
      <c r="C13" s="46" t="s">
        <v>225</v>
      </c>
    </row>
    <row r="14" spans="2:3" x14ac:dyDescent="0.25">
      <c r="B14" s="46" t="s">
        <v>78</v>
      </c>
      <c r="C14" s="46" t="s">
        <v>230</v>
      </c>
    </row>
    <row r="15" spans="2:3" x14ac:dyDescent="0.25">
      <c r="B15" s="46" t="s">
        <v>78</v>
      </c>
      <c r="C15" s="46" t="s">
        <v>231</v>
      </c>
    </row>
    <row r="16" spans="2:3" x14ac:dyDescent="0.25">
      <c r="B16" s="46" t="s">
        <v>78</v>
      </c>
      <c r="C16" s="46" t="s">
        <v>232</v>
      </c>
    </row>
    <row r="17" spans="2:3" x14ac:dyDescent="0.25">
      <c r="B17" s="46" t="s">
        <v>78</v>
      </c>
      <c r="C17" s="46" t="s">
        <v>233</v>
      </c>
    </row>
    <row r="18" spans="2:3" x14ac:dyDescent="0.25">
      <c r="B18" s="46" t="s">
        <v>78</v>
      </c>
      <c r="C18" s="46" t="s">
        <v>234</v>
      </c>
    </row>
    <row r="19" spans="2:3" x14ac:dyDescent="0.25">
      <c r="B19" s="46" t="s">
        <v>235</v>
      </c>
      <c r="C19" s="46" t="s">
        <v>236</v>
      </c>
    </row>
    <row r="20" spans="2:3" x14ac:dyDescent="0.25">
      <c r="B20" s="46" t="s">
        <v>235</v>
      </c>
      <c r="C20" s="46" t="s">
        <v>237</v>
      </c>
    </row>
    <row r="21" spans="2:3" ht="15.75" customHeight="1" x14ac:dyDescent="0.25">
      <c r="B21" s="46" t="s">
        <v>235</v>
      </c>
      <c r="C21" s="46" t="s">
        <v>238</v>
      </c>
    </row>
    <row r="22" spans="2:3" ht="15.75" customHeight="1" x14ac:dyDescent="0.25">
      <c r="B22" s="46" t="s">
        <v>235</v>
      </c>
      <c r="C22" s="46" t="s">
        <v>239</v>
      </c>
    </row>
    <row r="23" spans="2:3" ht="15.75" customHeight="1" x14ac:dyDescent="0.25">
      <c r="B23" s="46" t="s">
        <v>235</v>
      </c>
      <c r="C23" s="46" t="s">
        <v>240</v>
      </c>
    </row>
    <row r="24" spans="2:3" ht="15.75" customHeight="1" x14ac:dyDescent="0.25">
      <c r="B24" s="46" t="s">
        <v>235</v>
      </c>
      <c r="C24" s="46" t="s">
        <v>241</v>
      </c>
    </row>
    <row r="25" spans="2:3" ht="15.75" customHeight="1" x14ac:dyDescent="0.25">
      <c r="B25" s="46" t="s">
        <v>235</v>
      </c>
      <c r="C25" s="46" t="s">
        <v>242</v>
      </c>
    </row>
    <row r="26" spans="2:3" ht="15.75" customHeight="1" x14ac:dyDescent="0.25">
      <c r="B26" s="46" t="s">
        <v>235</v>
      </c>
      <c r="C26" s="46" t="s">
        <v>243</v>
      </c>
    </row>
    <row r="27" spans="2:3" ht="15.75" customHeight="1" x14ac:dyDescent="0.25">
      <c r="B27" s="46" t="s">
        <v>235</v>
      </c>
      <c r="C27" s="46" t="s">
        <v>244</v>
      </c>
    </row>
    <row r="28" spans="2:3" ht="15.75" customHeight="1" x14ac:dyDescent="0.25">
      <c r="B28" s="46" t="s">
        <v>235</v>
      </c>
      <c r="C28" s="47" t="s">
        <v>245</v>
      </c>
    </row>
    <row r="29" spans="2:3" ht="15.75" customHeight="1" x14ac:dyDescent="0.25">
      <c r="B29" s="46" t="s">
        <v>235</v>
      </c>
      <c r="C29" s="46" t="s">
        <v>246</v>
      </c>
    </row>
    <row r="30" spans="2:3" ht="15.75" customHeight="1" x14ac:dyDescent="0.25">
      <c r="B30" s="46" t="s">
        <v>235</v>
      </c>
      <c r="C30" s="46" t="s">
        <v>247</v>
      </c>
    </row>
    <row r="31" spans="2:3" ht="15.75" customHeight="1" x14ac:dyDescent="0.25">
      <c r="B31" s="46" t="s">
        <v>235</v>
      </c>
      <c r="C31" s="46" t="s">
        <v>248</v>
      </c>
    </row>
    <row r="32" spans="2:3" ht="15.75" customHeight="1" x14ac:dyDescent="0.25">
      <c r="B32" s="46" t="s">
        <v>235</v>
      </c>
      <c r="C32" s="46" t="s">
        <v>249</v>
      </c>
    </row>
    <row r="33" spans="2:3" ht="15.75" customHeight="1" x14ac:dyDescent="0.25">
      <c r="B33" s="46" t="s">
        <v>60</v>
      </c>
      <c r="C33" s="46" t="s">
        <v>250</v>
      </c>
    </row>
    <row r="34" spans="2:3" ht="15.75" customHeight="1" x14ac:dyDescent="0.25">
      <c r="B34" s="46" t="s">
        <v>60</v>
      </c>
      <c r="C34" s="46" t="s">
        <v>251</v>
      </c>
    </row>
    <row r="35" spans="2:3" ht="15.75" customHeight="1" x14ac:dyDescent="0.25">
      <c r="B35" s="46" t="s">
        <v>60</v>
      </c>
      <c r="C35" s="46" t="s">
        <v>252</v>
      </c>
    </row>
    <row r="36" spans="2:3" ht="15.75" customHeight="1" x14ac:dyDescent="0.25">
      <c r="B36" s="46" t="s">
        <v>60</v>
      </c>
      <c r="C36" s="46" t="s">
        <v>253</v>
      </c>
    </row>
    <row r="37" spans="2:3" ht="15.75" customHeight="1" x14ac:dyDescent="0.25">
      <c r="B37" s="46" t="s">
        <v>60</v>
      </c>
      <c r="C37" s="46" t="s">
        <v>254</v>
      </c>
    </row>
    <row r="38" spans="2:3" ht="15.75" customHeight="1" x14ac:dyDescent="0.25">
      <c r="B38" s="46" t="s">
        <v>60</v>
      </c>
      <c r="C38" s="46" t="s">
        <v>255</v>
      </c>
    </row>
    <row r="39" spans="2:3" ht="15.75" customHeight="1" x14ac:dyDescent="0.25">
      <c r="B39" s="46" t="s">
        <v>60</v>
      </c>
      <c r="C39" s="46" t="s">
        <v>256</v>
      </c>
    </row>
    <row r="40" spans="2:3" ht="15.75" customHeight="1" x14ac:dyDescent="0.25">
      <c r="B40" s="46" t="s">
        <v>60</v>
      </c>
      <c r="C40" s="46" t="s">
        <v>257</v>
      </c>
    </row>
    <row r="41" spans="2:3" ht="15.75" customHeight="1" x14ac:dyDescent="0.25">
      <c r="B41" s="46" t="s">
        <v>83</v>
      </c>
      <c r="C41" s="46" t="s">
        <v>258</v>
      </c>
    </row>
    <row r="42" spans="2:3" ht="15.75" customHeight="1" x14ac:dyDescent="0.25">
      <c r="B42" s="46" t="s">
        <v>83</v>
      </c>
      <c r="C42" s="46" t="s">
        <v>259</v>
      </c>
    </row>
    <row r="43" spans="2:3" ht="15.75" customHeight="1" x14ac:dyDescent="0.25">
      <c r="B43" s="46" t="s">
        <v>83</v>
      </c>
      <c r="C43" s="46" t="s">
        <v>260</v>
      </c>
    </row>
    <row r="44" spans="2:3" ht="15.75" customHeight="1" x14ac:dyDescent="0.25">
      <c r="B44" s="46" t="s">
        <v>83</v>
      </c>
      <c r="C44" s="46" t="s">
        <v>261</v>
      </c>
    </row>
    <row r="45" spans="2:3" ht="15.75" customHeight="1" x14ac:dyDescent="0.25">
      <c r="B45" s="46" t="s">
        <v>83</v>
      </c>
      <c r="C45" s="46" t="s">
        <v>262</v>
      </c>
    </row>
    <row r="46" spans="2:3" ht="15.75" customHeight="1" x14ac:dyDescent="0.25">
      <c r="B46" s="46" t="s">
        <v>83</v>
      </c>
      <c r="C46" s="46" t="s">
        <v>263</v>
      </c>
    </row>
    <row r="47" spans="2:3" ht="15.75" customHeight="1" x14ac:dyDescent="0.25">
      <c r="B47" s="46" t="s">
        <v>83</v>
      </c>
      <c r="C47" s="46" t="s">
        <v>264</v>
      </c>
    </row>
    <row r="48" spans="2:3" ht="15.75" customHeight="1" x14ac:dyDescent="0.25">
      <c r="B48" s="46" t="s">
        <v>83</v>
      </c>
      <c r="C48" s="46" t="s">
        <v>265</v>
      </c>
    </row>
    <row r="49" spans="2:3" ht="15.75" customHeight="1" x14ac:dyDescent="0.25">
      <c r="B49" s="46" t="s">
        <v>83</v>
      </c>
      <c r="C49" s="46" t="s">
        <v>266</v>
      </c>
    </row>
    <row r="50" spans="2:3" ht="15.75" customHeight="1" x14ac:dyDescent="0.25">
      <c r="B50" s="48" t="s">
        <v>54</v>
      </c>
      <c r="C50" s="48" t="s">
        <v>267</v>
      </c>
    </row>
    <row r="51" spans="2:3" ht="15.75" customHeight="1" x14ac:dyDescent="0.25">
      <c r="B51" s="46" t="s">
        <v>54</v>
      </c>
      <c r="C51" s="46" t="s">
        <v>268</v>
      </c>
    </row>
    <row r="52" spans="2:3" ht="15.75" customHeight="1" x14ac:dyDescent="0.25">
      <c r="B52" s="46" t="s">
        <v>54</v>
      </c>
      <c r="C52" s="46" t="s">
        <v>269</v>
      </c>
    </row>
    <row r="53" spans="2:3" ht="15.75" customHeight="1" x14ac:dyDescent="0.25">
      <c r="B53" s="46" t="s">
        <v>54</v>
      </c>
      <c r="C53" s="46" t="s">
        <v>270</v>
      </c>
    </row>
    <row r="54" spans="2:3" ht="15.75" customHeight="1" x14ac:dyDescent="0.25">
      <c r="B54" s="46" t="s">
        <v>54</v>
      </c>
      <c r="C54" s="46" t="s">
        <v>271</v>
      </c>
    </row>
    <row r="55" spans="2:3" ht="15.75" customHeight="1" x14ac:dyDescent="0.25">
      <c r="B55" s="46" t="s">
        <v>54</v>
      </c>
      <c r="C55" s="46" t="s">
        <v>272</v>
      </c>
    </row>
    <row r="56" spans="2:3" ht="15.75" customHeight="1" x14ac:dyDescent="0.25">
      <c r="B56" s="46" t="s">
        <v>54</v>
      </c>
      <c r="C56" s="46" t="s">
        <v>273</v>
      </c>
    </row>
    <row r="57" spans="2:3" ht="15.75" customHeight="1" x14ac:dyDescent="0.25">
      <c r="B57" s="46" t="s">
        <v>54</v>
      </c>
      <c r="C57" s="46" t="s">
        <v>274</v>
      </c>
    </row>
    <row r="58" spans="2:3" ht="15.75" customHeight="1" x14ac:dyDescent="0.25">
      <c r="B58" s="46" t="s">
        <v>54</v>
      </c>
      <c r="C58" s="49" t="s">
        <v>275</v>
      </c>
    </row>
    <row r="59" spans="2:3" ht="15.75" customHeight="1" x14ac:dyDescent="0.25">
      <c r="B59" s="50" t="s">
        <v>54</v>
      </c>
      <c r="C59" s="50" t="s">
        <v>276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EB2E1E-565D-4799-8998-BF78533A2711}">
  <ds:schemaRefs>
    <ds:schemaRef ds:uri="http://schemas.microsoft.com/office/infopath/2007/PartnerControls"/>
    <ds:schemaRef ds:uri="http://schemas.microsoft.com/office/2006/metadata/properties"/>
    <ds:schemaRef ds:uri="bb92042c-33d4-4f04-9bf6-42cf0ff144b4"/>
    <ds:schemaRef ds:uri="http://purl.org/dc/dcmitype/"/>
    <ds:schemaRef ds:uri="f274619c-a6e1-4505-b170-a8d8872e0e1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DBFBFDC-4CD7-45E4-9783-E91970E496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97B6BD-B2DD-4646-86E4-216B8C9A4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TABLAS DINÁMICAS</vt:lpstr>
      <vt:lpstr>PARAMETROS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Parra</dc:creator>
  <cp:lastModifiedBy>Dulian Paola Jimenez Gallardo</cp:lastModifiedBy>
  <dcterms:created xsi:type="dcterms:W3CDTF">2019-07-18T08:53:25Z</dcterms:created>
  <dcterms:modified xsi:type="dcterms:W3CDTF">2024-12-02T17:08:41Z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